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20" windowWidth="15600" windowHeight="7530" firstSheet="1" activeTab="1"/>
  </bookViews>
  <sheets>
    <sheet name="Giao 2018 (2)" sheetId="2" state="hidden" r:id="rId1"/>
    <sheet name="Sheet1" sheetId="8" r:id="rId2"/>
  </sheets>
  <externalReferences>
    <externalReference r:id="rId3"/>
    <externalReference r:id="rId4"/>
    <externalReference r:id="rId5"/>
  </externalReferences>
  <definedNames>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NSO2" hidden="1">{"'Sheet1'!$L$16"}</definedName>
    <definedName name="_1">#N/A</definedName>
    <definedName name="_1000A01">#N/A</definedName>
    <definedName name="_2">#N/A</definedName>
    <definedName name="_40x4">5100</definedName>
    <definedName name="_boi1">#REF!</definedName>
    <definedName name="_boi2">#REF!</definedName>
    <definedName name="_boi3">#REF!</definedName>
    <definedName name="_boi4">#REF!</definedName>
    <definedName name="_btm10">#REF!</definedName>
    <definedName name="_btm100">#REF!</definedName>
    <definedName name="_BTM150">#REF!</definedName>
    <definedName name="_BTM200">#REF!</definedName>
    <definedName name="_BTM250">#REF!</definedName>
    <definedName name="_btM300">#REF!</definedName>
    <definedName name="_BTM50">#REF!</definedName>
    <definedName name="_cao1">#REF!</definedName>
    <definedName name="_cao2">#REF!</definedName>
    <definedName name="_cao3">#REF!</definedName>
    <definedName name="_cao4">#REF!</definedName>
    <definedName name="_cao5">#REF!</definedName>
    <definedName name="_cao6">#REF!</definedName>
    <definedName name="_CON1">#REF!</definedName>
    <definedName name="_CON2">#REF!</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ao1">#REF!</definedName>
    <definedName name="_dbu1">#REF!</definedName>
    <definedName name="_dbu2">#REF!</definedName>
    <definedName name="_ddn400">#REF!</definedName>
    <definedName name="_ddn600">#REF!</definedName>
    <definedName name="_Fill" hidden="1">#REF!</definedName>
    <definedName name="_xlnm._FilterDatabase" localSheetId="0" hidden="1">'Giao 2018 (2)'!$O$1:$O$62</definedName>
    <definedName name="_gon4">#REF!</definedName>
    <definedName name="_hom2">#REF!</definedName>
    <definedName name="_Key1" hidden="1">#REF!</definedName>
    <definedName name="_Key2" hidden="1">#REF!</definedName>
    <definedName name="_KM188">#REF!</definedName>
    <definedName name="_km189">#REF!</definedName>
    <definedName name="_km190">#REF!</definedName>
    <definedName name="_km191">#REF!</definedName>
    <definedName name="_km192">#REF!</definedName>
    <definedName name="_km193">#REF!</definedName>
    <definedName name="_km194">#REF!</definedName>
    <definedName name="_km195">#REF!</definedName>
    <definedName name="_km196">#REF!</definedName>
    <definedName name="_km197">#REF!</definedName>
    <definedName name="_km198">#REF!</definedName>
    <definedName name="_lap1">#REF!</definedName>
    <definedName name="_lap2">#REF!</definedName>
    <definedName name="_MAC12">#REF!</definedName>
    <definedName name="_MAC46">#REF!</definedName>
    <definedName name="_NCL100">#REF!</definedName>
    <definedName name="_NCL200">#REF!</definedName>
    <definedName name="_NCL250">#REF!</definedName>
    <definedName name="_NET2">#REF!</definedName>
    <definedName name="_nin190">#REF!</definedName>
    <definedName name="_Order1" hidden="1">255</definedName>
    <definedName name="_Order2" hidden="1">255</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Regression_Out" hidden="1">#REF!</definedName>
    <definedName name="_Regression_X" hidden="1">#REF!</definedName>
    <definedName name="_Regression_Y" hidden="1">#REF!</definedName>
    <definedName name="_RHH1">#REF!</definedName>
    <definedName name="_RHH10">#REF!</definedName>
    <definedName name="_RHP1">#REF!</definedName>
    <definedName name="_RHP10">#REF!</definedName>
    <definedName name="_RI1">#REF!</definedName>
    <definedName name="_RI10">#REF!</definedName>
    <definedName name="_RII1">#REF!</definedName>
    <definedName name="_RII10">#REF!</definedName>
    <definedName name="_RIP1">#REF!</definedName>
    <definedName name="_RIP10">#REF!</definedName>
    <definedName name="_sat10">#REF!</definedName>
    <definedName name="_sat14">#REF!</definedName>
    <definedName name="_sat16">#REF!</definedName>
    <definedName name="_sat20">#REF!</definedName>
    <definedName name="_sat8">#REF!</definedName>
    <definedName name="_sc1">#REF!</definedName>
    <definedName name="_SC2">#REF!</definedName>
    <definedName name="_sc3">#REF!</definedName>
    <definedName name="_slg1">#REF!</definedName>
    <definedName name="_slg2">#REF!</definedName>
    <definedName name="_slg3">#REF!</definedName>
    <definedName name="_slg4">#REF!</definedName>
    <definedName name="_slg5">#REF!</definedName>
    <definedName name="_slg6">#REF!</definedName>
    <definedName name="_SN3">#REF!</definedName>
    <definedName name="_Sort" hidden="1">#REF!</definedName>
    <definedName name="_sua20">#REF!</definedName>
    <definedName name="_sua30">#REF!</definedName>
    <definedName name="_TB1">#REF!</definedName>
    <definedName name="_TH1">#REF!</definedName>
    <definedName name="_TH2">#REF!</definedName>
    <definedName name="_TH3">#REF!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ra100">#REF!</definedName>
    <definedName name="_tra102">#REF!</definedName>
    <definedName name="_tra104">#REF!</definedName>
    <definedName name="_tra106">#REF!</definedName>
    <definedName name="_tra108">#REF!</definedName>
    <definedName name="_tra110">#REF!</definedName>
    <definedName name="_tra112">#REF!</definedName>
    <definedName name="_tra114">#REF!</definedName>
    <definedName name="_tra116">#REF!</definedName>
    <definedName name="_tra118">#REF!</definedName>
    <definedName name="_tra120">#REF!</definedName>
    <definedName name="_tra122">#REF!</definedName>
    <definedName name="_tra124">#REF!</definedName>
    <definedName name="_tra126">#REF!</definedName>
    <definedName name="_tra128">#REF!</definedName>
    <definedName name="_tra130">#REF!</definedName>
    <definedName name="_tra132">#REF!</definedName>
    <definedName name="_tra134">#REF!</definedName>
    <definedName name="_tra136">#REF!</definedName>
    <definedName name="_tra138">#REF!</definedName>
    <definedName name="_tra140">#REF!</definedName>
    <definedName name="_tra70">#REF!</definedName>
    <definedName name="_tra72">#REF!</definedName>
    <definedName name="_tra74">#REF!</definedName>
    <definedName name="_tra76">#REF!</definedName>
    <definedName name="_tra78">#REF!</definedName>
    <definedName name="_tra80">#REF!</definedName>
    <definedName name="_tra82">#REF!</definedName>
    <definedName name="_tra84">#REF!</definedName>
    <definedName name="_tra86">#REF!</definedName>
    <definedName name="_tra88">#REF!</definedName>
    <definedName name="_tra90">#REF!</definedName>
    <definedName name="_tra92">#REF!</definedName>
    <definedName name="_tra94">#REF!</definedName>
    <definedName name="_tra96">#REF!</definedName>
    <definedName name="_tra98">#REF!</definedName>
    <definedName name="_tz593">#REF!</definedName>
    <definedName name="_vc1">#REF!</definedName>
    <definedName name="_vc2">#REF!</definedName>
    <definedName name="_vc3">#REF!</definedName>
    <definedName name="_VL100">#REF!</definedName>
    <definedName name="_VL200">#REF!</definedName>
    <definedName name="_VL250">#REF!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277Print_Titles">#REF!</definedName>
    <definedName name="A35_">#REF!</definedName>
    <definedName name="A50_">#REF!</definedName>
    <definedName name="A6N2">#REF!</definedName>
    <definedName name="A6N3">#REF!</definedName>
    <definedName name="A70_">#REF!</definedName>
    <definedName name="A95_">#REF!</definedName>
    <definedName name="AA">#REF!</definedName>
    <definedName name="AB">#REF!</definedName>
    <definedName name="abc">#REF!</definedName>
    <definedName name="AC120_">#REF!</definedName>
    <definedName name="AC35_">#REF!</definedName>
    <definedName name="AC50_">#REF!</definedName>
    <definedName name="AC70_">#REF!</definedName>
    <definedName name="AC95_">#REF!</definedName>
    <definedName name="ADEQ">#REF!</definedName>
    <definedName name="ag15F80">#REF!</definedName>
    <definedName name="All_Item">#REF!</definedName>
    <definedName name="ALPIN">#N/A</definedName>
    <definedName name="ALPJYOU">#N/A</definedName>
    <definedName name="ALPTOI">#N/A</definedName>
    <definedName name="anpha">#REF!</definedName>
    <definedName name="Aptomat">#REF!</definedName>
    <definedName name="BANG_CHI_TIET_THI_NGHIEM_CONG_TO">#REF!</definedName>
    <definedName name="BANG_CHI_TIET_THI_NGHIEM_DZ0.4KV">#REF!</definedName>
    <definedName name="Bang_cly">#REF!</definedName>
    <definedName name="Bang_CVC">#REF!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chu">#REF!</definedName>
    <definedName name="Banggo">#REF!</definedName>
    <definedName name="BB">#REF!</definedName>
    <definedName name="bckt">#REF!</definedName>
    <definedName name="bengam">#REF!</definedName>
    <definedName name="benuoc">#REF!</definedName>
    <definedName name="beta">#REF!</definedName>
    <definedName name="blkh">#REF!</definedName>
    <definedName name="blkh1">#REF!</definedName>
    <definedName name="Book2">#REF!</definedName>
    <definedName name="BOQ">#REF!</definedName>
    <definedName name="BT">#REF!</definedName>
    <definedName name="btchiuaxitm300">#REF!</definedName>
    <definedName name="BTchiuaxm200">#REF!</definedName>
    <definedName name="btcocM400">#REF!</definedName>
    <definedName name="BTlotm100">#REF!</definedName>
    <definedName name="BU_CHENH_LECH_DZ0.4KV">#REF!</definedName>
    <definedName name="BU_CHENH_LECH_DZ22KV">#REF!</definedName>
    <definedName name="BU_CHENH_LECH_TBA">#REF!</definedName>
    <definedName name="Bulongma">8700</definedName>
    <definedName name="BVCISUMMARY">#REF!</definedName>
    <definedName name="BŸo_cŸo_täng_hìp_giŸ_trÙ_t_i_s_n_câ__Ùnh">#REF!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a.1111">#REF!</definedName>
    <definedName name="ca.1111.th">#REF!</definedName>
    <definedName name="CACAU">298161</definedName>
    <definedName name="cao">#REF!</definedName>
    <definedName name="Cat">#REF!</definedName>
    <definedName name="Category_All">#REF!</definedName>
    <definedName name="CATIN">#N/A</definedName>
    <definedName name="CATJYOU">#N/A</definedName>
    <definedName name="catm">#REF!</definedName>
    <definedName name="catn">#REF!</definedName>
    <definedName name="CATREC">#N/A</definedName>
    <definedName name="CATSYU">#N/A</definedName>
    <definedName name="Catvang">#REF!</definedName>
    <definedName name="Caudao">#REF!</definedName>
    <definedName name="CB">#REF!</definedName>
    <definedName name="CCS">#REF!</definedName>
    <definedName name="cd">#REF!</definedName>
    <definedName name="CDD">#REF!</definedName>
    <definedName name="CDDD1PHA">#REF!</definedName>
    <definedName name="CDDD3PHA">#REF!</definedName>
    <definedName name="Cdnum">#REF!</definedName>
    <definedName name="cfc">#REF!</definedName>
    <definedName name="CH">#REF!</definedName>
    <definedName name="chon">#REF!</definedName>
    <definedName name="chon1">#REF!</definedName>
    <definedName name="chon2">#REF!</definedName>
    <definedName name="chon3">#REF!</definedName>
    <definedName name="CK">#REF!</definedName>
    <definedName name="CLECH_0.4">#REF!</definedName>
    <definedName name="CLVC3">0.1</definedName>
    <definedName name="CLVC35">#REF!</definedName>
    <definedName name="CLVCTB">#REF!</definedName>
    <definedName name="clvl">#REF!</definedName>
    <definedName name="CM">[1]Sheet1!$C$2:$C$9</definedName>
    <definedName name="cn">#REF!</definedName>
    <definedName name="CNC">#REF!</definedName>
    <definedName name="CND">#REF!</definedName>
    <definedName name="cne">#REF!</definedName>
    <definedName name="CNG">#REF!</definedName>
    <definedName name="coc">#REF!</definedName>
    <definedName name="cocbtct">#REF!</definedName>
    <definedName name="cocot">#REF!</definedName>
    <definedName name="cocott">#REF!</definedName>
    <definedName name="Cöï_ly_vaän_chuyeãn">#REF!</definedName>
    <definedName name="CÖÏ_LY_VAÄN_CHUYEÅN">#REF!</definedName>
    <definedName name="COMMON">#REF!</definedName>
    <definedName name="comong">#REF!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ST_EQ">#REF!</definedName>
    <definedName name="COT">#REF!</definedName>
    <definedName name="cot7.5">#REF!</definedName>
    <definedName name="cot8.5">#REF!</definedName>
    <definedName name="cotpha">#REF!</definedName>
    <definedName name="Cotsatma">9726</definedName>
    <definedName name="Cotthepma">9726</definedName>
    <definedName name="cottron">#REF!</definedName>
    <definedName name="cotvuong">#REF!</definedName>
    <definedName name="COVER">#REF!</definedName>
    <definedName name="cpc">#REF!</definedName>
    <definedName name="CPK">#REF!</definedName>
    <definedName name="cpmtc">#REF!</definedName>
    <definedName name="cpnc">#REF!</definedName>
    <definedName name="CPTB">#REF!</definedName>
    <definedName name="cptt">#REF!</definedName>
    <definedName name="CPVC100">#REF!</definedName>
    <definedName name="CPVC35">#REF!</definedName>
    <definedName name="cpvl">#REF!</definedName>
    <definedName name="CRD">#REF!</definedName>
    <definedName name="CRIT1">#REF!</definedName>
    <definedName name="CRIT10">#REF!</definedName>
    <definedName name="CRIT2">#REF!</definedName>
    <definedName name="CRIT3">#REF!</definedName>
    <definedName name="CRIT4">#REF!</definedName>
    <definedName name="CRIT5">#REF!</definedName>
    <definedName name="CRIT6">#REF!</definedName>
    <definedName name="CRIT7">#REF!</definedName>
    <definedName name="CRIT8">#REF!</definedName>
    <definedName name="CRIT9">#REF!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_KSTK">#REF!</definedName>
    <definedName name="ctiep">#REF!</definedName>
    <definedName name="CTIET">#REF!</definedName>
    <definedName name="CU_LY">#REF!</definedName>
    <definedName name="CU_LY_VAN_CHUYEN_GIA_QUYEN">#REF!</definedName>
    <definedName name="CU_LY_VAN_CHUYEN_THU_CONG">#REF!</definedName>
    <definedName name="cuoc_vc">#REF!</definedName>
    <definedName name="CURRENCY">#REF!</definedName>
    <definedName name="cx">#REF!</definedName>
    <definedName name="D_7101A_B">#REF!</definedName>
    <definedName name="D_L">#REF!</definedName>
    <definedName name="da">#REF!</definedName>
    <definedName name="dah">#REF!</definedName>
    <definedName name="dahoc">#REF!</definedName>
    <definedName name="dam">#REF!</definedName>
    <definedName name="danducsan">#REF!</definedName>
    <definedName name="dao">#REF!</definedName>
    <definedName name="dap">#REF!</definedName>
    <definedName name="DAT">#REF!</definedName>
    <definedName name="DATA_DATA2_List">#REF!</definedName>
    <definedName name="_xlnm.Database">#REF!</definedName>
    <definedName name="DBASE">#REF!</definedName>
    <definedName name="DCL_22">12117600</definedName>
    <definedName name="DCL_35">25490000</definedName>
    <definedName name="DDAY">#REF!</definedName>
    <definedName name="den_bu">#REF!</definedName>
    <definedName name="denbu">#REF!</definedName>
    <definedName name="Det32x3">#REF!</definedName>
    <definedName name="Det35x3">#REF!</definedName>
    <definedName name="Det40x4">#REF!</definedName>
    <definedName name="Det50x5">#REF!</definedName>
    <definedName name="Det63x6">#REF!</definedName>
    <definedName name="Det75x6">#REF!</definedName>
    <definedName name="dgbdII">#REF!</definedName>
    <definedName name="DGCTI592">#REF!</definedName>
    <definedName name="dgnc">#REF!</definedName>
    <definedName name="dgqndn">#REF!</definedName>
    <definedName name="DGTS" hidden="1">{"'Sheet1'!$L$16"}</definedName>
    <definedName name="DGTV">#REF!</definedName>
    <definedName name="dgvl">#REF!</definedName>
    <definedName name="dhom">#REF!</definedName>
    <definedName name="dien">#REF!</definedName>
    <definedName name="dientichck">#REF!</definedName>
    <definedName name="dinh">#REF!</definedName>
    <definedName name="dinh2">#REF!</definedName>
    <definedName name="DLC">#REF!</definedName>
    <definedName name="DLCC">#REF!</definedName>
    <definedName name="DM">#REF!</definedName>
    <definedName name="dm56bxd">#REF!</definedName>
    <definedName name="DN">#REF!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cument_array">{"Book1","CuaRao.xls","huong kho.xls"}</definedName>
    <definedName name="Documents_array">#REF!</definedName>
    <definedName name="DON_GIA_3282">#REF!</definedName>
    <definedName name="DON_GIA_3283">#REF!</definedName>
    <definedName name="DON_GIA_3285">#REF!</definedName>
    <definedName name="DON_GIA_VAN_CHUYEN_36">#REF!</definedName>
    <definedName name="ds">#REF!</definedName>
    <definedName name="DS1p1vc">#REF!</definedName>
    <definedName name="ds1p2nc">#REF!</definedName>
    <definedName name="ds1p2vc">#REF!</definedName>
    <definedName name="ds1pnc">#REF!</definedName>
    <definedName name="ds1pvl">#REF!</definedName>
    <definedName name="ds3pctnc">#REF!</definedName>
    <definedName name="ds3pctvc">#REF!</definedName>
    <definedName name="ds3pctvl">#REF!</definedName>
    <definedName name="ds3pnc">#REF!</definedName>
    <definedName name="ds3pvl">#REF!</definedName>
    <definedName name="DSPK1p1nc">#REF!</definedName>
    <definedName name="DSPK1p1vl">#REF!</definedName>
    <definedName name="DSPK1pnc">#REF!</definedName>
    <definedName name="DSPK1pvl">#REF!</definedName>
    <definedName name="DSUMDATA">#REF!</definedName>
    <definedName name="dtich1">#REF!</definedName>
    <definedName name="dtich2">#REF!</definedName>
    <definedName name="dtich3">#REF!</definedName>
    <definedName name="dtich4">#REF!</definedName>
    <definedName name="dtich5">#REF!</definedName>
    <definedName name="dtich6">#REF!</definedName>
    <definedName name="DU_TOAN_CHI_TIET_CONG_TO">#REF!</definedName>
    <definedName name="DU_TOAN_CHI_TIET_DZ22KV">#REF!</definedName>
    <definedName name="DU_TOAN_CHI_TIET_KHO_BAI">#REF!</definedName>
    <definedName name="DUT">#REF!</definedName>
    <definedName name="DutoanDongmo">#REF!</definedName>
    <definedName name="EDR">#REF!</definedName>
    <definedName name="emb">#REF!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QI">#REF!</definedName>
    <definedName name="EVNB">#REF!</definedName>
    <definedName name="ex">#REF!</definedName>
    <definedName name="f">#REF!</definedName>
    <definedName name="FACTOR">#REF!</definedName>
    <definedName name="FDR">#REF!</definedName>
    <definedName name="Fi">#REF!</definedName>
    <definedName name="FI_12">4820</definedName>
    <definedName name="fs">#REF!</definedName>
    <definedName name="G_ME">#REF!</definedName>
    <definedName name="gach">#REF!</definedName>
    <definedName name="GAHT">#REF!</definedName>
    <definedName name="GC_DN">#REF!</definedName>
    <definedName name="GC_HT">#REF!</definedName>
    <definedName name="GC_TD">#REF!</definedName>
    <definedName name="geo">#REF!</definedName>
    <definedName name="gg">#REF!</definedName>
    <definedName name="ghip">#REF!</definedName>
    <definedName name="Ghipnoi">#REF!</definedName>
    <definedName name="Ghipnoi_N4">#REF!</definedName>
    <definedName name="gia">#REF!</definedName>
    <definedName name="Gia_CT">#REF!</definedName>
    <definedName name="GIA_CU_LY_VAN_CHUYEN">#REF!</definedName>
    <definedName name="gia_tien">#REF!</definedName>
    <definedName name="gia_tien_BTN">#REF!</definedName>
    <definedName name="Gia_VT">#REF!</definedName>
    <definedName name="Giang">[2]Sheet1!$D$2:$D$6</definedName>
    <definedName name="GIAVLIEUTN">#REF!</definedName>
    <definedName name="Giocong">#REF!</definedName>
    <definedName name="gl3p">#REF!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T">[1]Sheet1!$A$2:$A$3</definedName>
    <definedName name="Gtb">#REF!</definedName>
    <definedName name="gtbtt">#REF!</definedName>
    <definedName name="gtst">#REF!</definedName>
    <definedName name="GTXL">#REF!</definedName>
    <definedName name="Gxl">#REF!</definedName>
    <definedName name="gxltt">#REF!</definedName>
    <definedName name="h" hidden="1">{"'Sheet1'!$L$16"}</definedName>
    <definedName name="H_30">#REF!</definedName>
    <definedName name="H_THUCHTHH">#REF!</definedName>
    <definedName name="H_THUCTT">#REF!</definedName>
    <definedName name="Ha">#REF!</definedName>
    <definedName name="HBC">#REF!</definedName>
    <definedName name="HBL">#REF!</definedName>
    <definedName name="HCM">#REF!</definedName>
    <definedName name="HCPH">#REF!</definedName>
    <definedName name="HCS">#REF!</definedName>
    <definedName name="HCU">#REF!</definedName>
    <definedName name="HDC">#REF!</definedName>
    <definedName name="HDU">#REF!</definedName>
    <definedName name="HE_SO_KHO_KHAN_CANG_DAY">#REF!</definedName>
    <definedName name="Heä_soá_laép_xaø_H">1.7</definedName>
    <definedName name="heä_soá_sình_laày">#REF!</definedName>
    <definedName name="hh">#REF!</definedName>
    <definedName name="HHcat">#REF!</definedName>
    <definedName name="HHda">#REF!</definedName>
    <definedName name="HHIC">#REF!</definedName>
    <definedName name="HHT">#REF!</definedName>
    <definedName name="HHTT">#REF!</definedName>
    <definedName name="HHxm">#REF!</definedName>
    <definedName name="hien">#REF!</definedName>
    <definedName name="Hinh_thuc">#REF!</definedName>
    <definedName name="HKE">#REF!</definedName>
    <definedName name="HKL">#REF!</definedName>
    <definedName name="HKLHI">#REF!</definedName>
    <definedName name="HKLL">#REF!</definedName>
    <definedName name="HKLLLO">#REF!</definedName>
    <definedName name="HLC">#REF!</definedName>
    <definedName name="HLIC">#REF!</definedName>
    <definedName name="HLU">#REF!</definedName>
    <definedName name="HOME_MANP">#REF!</definedName>
    <definedName name="HOMEOFFICE_COST">#REF!</definedName>
    <definedName name="HR">#REF!</definedName>
    <definedName name="HRC">#REF!</definedName>
    <definedName name="hs">#REF!</definedName>
    <definedName name="HSCT3">0.1</definedName>
    <definedName name="hsd">#REF!</definedName>
    <definedName name="hsdc">#REF!</definedName>
    <definedName name="hsdc1">#REF!</definedName>
    <definedName name="HSDN">2.5</definedName>
    <definedName name="HSHH">#REF!</definedName>
    <definedName name="HSHHUT">#REF!</definedName>
    <definedName name="hsk">#REF!</definedName>
    <definedName name="HSKK35">#REF!</definedName>
    <definedName name="HSLX">#REF!</definedName>
    <definedName name="HSLXH">1.7</definedName>
    <definedName name="HSLXP">#REF!</definedName>
    <definedName name="hsm">#REF!</definedName>
    <definedName name="HSSL">#REF!</definedName>
    <definedName name="hßm4">#REF!</definedName>
    <definedName name="hstb">#REF!</definedName>
    <definedName name="hstdtk">#REF!</definedName>
    <definedName name="hsthep">#REF!</definedName>
    <definedName name="hsvc">#REF!</definedName>
    <definedName name="HSVC1">#REF!</definedName>
    <definedName name="HSVC2">#REF!</definedName>
    <definedName name="HSVC3">#REF!</definedName>
    <definedName name="hsvl">#REF!</definedName>
    <definedName name="HT">#REF!</definedName>
    <definedName name="HTHH">#REF!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#REF!</definedName>
    <definedName name="HTS">#REF!</definedName>
    <definedName name="HTU">#REF!</definedName>
    <definedName name="HTVL">#REF!</definedName>
    <definedName name="huy" hidden="1">{"'Sheet1'!$L$16"}</definedName>
    <definedName name="huyim" hidden="1">{"'Sheet1'!$L$16"}</definedName>
    <definedName name="HV">#REF!</definedName>
    <definedName name="HVBC">#REF!</definedName>
    <definedName name="HVC">#REF!</definedName>
    <definedName name="HVL">#REF!</definedName>
    <definedName name="HVP">#REF!</definedName>
    <definedName name="I">#REF!</definedName>
    <definedName name="Î" hidden="1">{"'Sheet1'!$L$16"}</definedName>
    <definedName name="IDLAB_COST">#REF!</definedName>
    <definedName name="IND_LAB">#REF!</definedName>
    <definedName name="INDMANP">#REF!</definedName>
    <definedName name="inputCosti">#REF!</definedName>
    <definedName name="inputLf">#REF!</definedName>
    <definedName name="inputWTP">#REF!</definedName>
    <definedName name="INT">#REF!</definedName>
    <definedName name="IWTP">#REF!</definedName>
    <definedName name="j">#REF!</definedName>
    <definedName name="j356C8">#REF!</definedName>
    <definedName name="k">#REF!</definedName>
    <definedName name="K_L">#REF!</definedName>
    <definedName name="kcong">#REF!</definedName>
    <definedName name="kecot">#REF!</definedName>
    <definedName name="ketcau">#REF!</definedName>
    <definedName name="KH_Chang">#REF!</definedName>
    <definedName name="khanang">#REF!</definedName>
    <definedName name="KHOI_LUONG_DAT_DAO_DAP">#REF!</definedName>
    <definedName name="khong">#REF!</definedName>
    <definedName name="Kiem_tra_trung_ten">#REF!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l_ME">#REF!</definedName>
    <definedName name="KLC">#REF!</definedName>
    <definedName name="KLTHDN">#REF!</definedName>
    <definedName name="KLVANKHUON">#REF!</definedName>
    <definedName name="kp1ph">#REF!</definedName>
    <definedName name="KSTK">#REF!</definedName>
    <definedName name="Kte">#REF!</definedName>
    <definedName name="l">#REF!</definedName>
    <definedName name="L_mong">#REF!</definedName>
    <definedName name="L63x6">5800</definedName>
    <definedName name="lan">#REF!</definedName>
    <definedName name="lanhto">#REF!</definedName>
    <definedName name="LAP_DAT_TBA">#REF!</definedName>
    <definedName name="LBS_22">107800000</definedName>
    <definedName name="LIET_KE_VI_TRI_DZ0.4KV">#REF!</definedName>
    <definedName name="LIET_KE_VI_TRI_DZ22KV">#REF!</definedName>
    <definedName name="LK">#REF!</definedName>
    <definedName name="LK_hathe">#REF!</definedName>
    <definedName name="LKTBA">#REF!</definedName>
    <definedName name="LLCT">[1]Sheet1!$E$2:$E$6</definedName>
    <definedName name="LLCT1">[3]Sheet1!$E$2:$E$6</definedName>
    <definedName name="Lmk">#REF!</definedName>
    <definedName name="ln">#REF!</definedName>
    <definedName name="lntt">#REF!</definedName>
    <definedName name="Loai_TD">#REF!</definedName>
    <definedName name="LRMC">#REF!</definedName>
    <definedName name="m" hidden="1">{"'Sheet1'!$L$16"}</definedName>
    <definedName name="M0.4">#REF!</definedName>
    <definedName name="M12ba3p">#REF!</definedName>
    <definedName name="M12bb1p">#REF!</definedName>
    <definedName name="M12cbnc">#REF!</definedName>
    <definedName name="M12cbvl">#REF!</definedName>
    <definedName name="M14bb1p">#REF!</definedName>
    <definedName name="m8aanc">#REF!</definedName>
    <definedName name="m8aavl">#REF!</definedName>
    <definedName name="Ma3pnc">#REF!</definedName>
    <definedName name="Ma3pvl">#REF!</definedName>
    <definedName name="Maa3pnc">#REF!</definedName>
    <definedName name="Maa3pvl">#REF!</definedName>
    <definedName name="MAJ_CON_EQP">#REF!</definedName>
    <definedName name="MAVANKHUON">#REF!</definedName>
    <definedName name="MAVLTHDN">#REF!</definedName>
    <definedName name="Mba1p">#REF!</definedName>
    <definedName name="Mba3p">#REF!</definedName>
    <definedName name="Mbb3p">#REF!</definedName>
    <definedName name="Mbn1p">#REF!</definedName>
    <definedName name="mc">#REF!</definedName>
    <definedName name="MG_A">#REF!</definedName>
    <definedName name="MN">#REF!</definedName>
    <definedName name="mongbang">#REF!</definedName>
    <definedName name="mongdon">#REF!</definedName>
    <definedName name="Morong4054_85">#REF!</definedName>
    <definedName name="morong4054_98">#REF!</definedName>
    <definedName name="Moùng">#REF!</definedName>
    <definedName name="MSCT">#REF!</definedName>
    <definedName name="mtcdg">#REF!</definedName>
    <definedName name="MTCLD">#REF!</definedName>
    <definedName name="MTMAC12">#REF!</definedName>
    <definedName name="MTN">#REF!</definedName>
    <definedName name="mtram">#REF!</definedName>
    <definedName name="myle">#REF!</definedName>
    <definedName name="n">#REF!</definedName>
    <definedName name="n1pig">#REF!</definedName>
    <definedName name="N1pIGvc">#REF!</definedName>
    <definedName name="n1pind">#REF!</definedName>
    <definedName name="N1pINDvc">#REF!</definedName>
    <definedName name="n1ping">#REF!</definedName>
    <definedName name="N1pINGvc">#REF!</definedName>
    <definedName name="n1pint">#REF!</definedName>
    <definedName name="nc">#REF!</definedName>
    <definedName name="nc_btm10">#REF!</definedName>
    <definedName name="nc_btm100">#REF!</definedName>
    <definedName name="nc_btm150">#REF!</definedName>
    <definedName name="nc_btm200">#REF!</definedName>
    <definedName name="nc_btm50">#REF!</definedName>
    <definedName name="nc_cotpha">#REF!</definedName>
    <definedName name="nc1p">#REF!</definedName>
    <definedName name="nc3p">#REF!</definedName>
    <definedName name="NCBD100">#REF!</definedName>
    <definedName name="NCBD200">#REF!</definedName>
    <definedName name="NCBD250">#REF!</definedName>
    <definedName name="nccs">#REF!</definedName>
    <definedName name="NCCT3p">#REF!</definedName>
    <definedName name="ncdg">#REF!</definedName>
    <definedName name="ncgff">#REF!</definedName>
    <definedName name="NCKT">#REF!</definedName>
    <definedName name="NCLD">#REF!</definedName>
    <definedName name="NCPP">#REF!</definedName>
    <definedName name="nctn">#REF!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H">#REF!</definedName>
    <definedName name="nhn">#REF!</definedName>
    <definedName name="NHot">#REF!</definedName>
    <definedName name="nhu">#REF!</definedName>
    <definedName name="nhua">#REF!</definedName>
    <definedName name="nhuad">#REF!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903p">#REF!</definedName>
    <definedName name="nin290nc3p">#REF!</definedName>
    <definedName name="nin290vl3p">#REF!</definedName>
    <definedName name="nin3p">#REF!</definedName>
    <definedName name="nind">#REF!</definedName>
    <definedName name="nind1p">#REF!</definedName>
    <definedName name="nind3p">#REF!</definedName>
    <definedName name="nindnc1p">#REF!</definedName>
    <definedName name="nindnc3p">#REF!</definedName>
    <definedName name="NINDvc">#REF!</definedName>
    <definedName name="nindvl1p">#REF!</definedName>
    <definedName name="nindvl3p">#REF!</definedName>
    <definedName name="ning1p">#REF!</definedName>
    <definedName name="ningnc1p">#REF!</definedName>
    <definedName name="ningvl1p">#REF!</definedName>
    <definedName name="ninnc3p">#REF!</definedName>
    <definedName name="nint1p">#REF!</definedName>
    <definedName name="nintnc1p">#REF!</definedName>
    <definedName name="nintvl1p">#REF!</definedName>
    <definedName name="NINvc">#REF!</definedName>
    <definedName name="ninvl3p">#REF!</definedName>
    <definedName name="nl">#REF!</definedName>
    <definedName name="nl1p">#REF!</definedName>
    <definedName name="nl3p">#REF!</definedName>
    <definedName name="nlnc3p">#REF!</definedName>
    <definedName name="nlnc3pha">#REF!</definedName>
    <definedName name="NLTK1p">#REF!</definedName>
    <definedName name="nlvl3p">#REF!</definedName>
    <definedName name="NN">[1]Sheet1!$G$2:$G$9</definedName>
    <definedName name="nn1p">#REF!</definedName>
    <definedName name="nn3p">#REF!</definedName>
    <definedName name="nnnc3p">#REF!</definedName>
    <definedName name="nnvl3p">#REF!</definedName>
    <definedName name="No">#REF!</definedName>
    <definedName name="nsc">#REF!</definedName>
    <definedName name="nsk">#REF!</definedName>
    <definedName name="O_M">#REF!</definedName>
    <definedName name="OD">#REF!</definedName>
    <definedName name="ODC">#REF!</definedName>
    <definedName name="ODS">#REF!</definedName>
    <definedName name="ODU">#REF!</definedName>
    <definedName name="OM">#REF!</definedName>
    <definedName name="OMC">#REF!</definedName>
    <definedName name="OME">#REF!</definedName>
    <definedName name="OMW">#REF!</definedName>
    <definedName name="OOM">#REF!</definedName>
    <definedName name="ophom">#REF!</definedName>
    <definedName name="ORD">#REF!</definedName>
    <definedName name="ORF">#REF!</definedName>
    <definedName name="PA">#REF!</definedName>
    <definedName name="panen">#REF!</definedName>
    <definedName name="PHAN_DIEN_DZ0.4KV">#REF!</definedName>
    <definedName name="PHAN_DIEN_TBA">#REF!</definedName>
    <definedName name="PHAN_MUA_SAM_DZ0.4KV">#REF!</definedName>
    <definedName name="PHC">#REF!</definedName>
    <definedName name="phu_luc_vua">#REF!</definedName>
    <definedName name="PRC">#REF!</definedName>
    <definedName name="PRICE">#REF!</definedName>
    <definedName name="PRICE1">#REF!</definedName>
    <definedName name="_xlnm.Print_Area">#REF!</definedName>
    <definedName name="_xlnm.Print_Titles" localSheetId="0">'Giao 2018 (2)'!$4:$7</definedName>
    <definedName name="_xlnm.Print_Titles">#REF!</definedName>
    <definedName name="Print_Titles_MI">#REF!</definedName>
    <definedName name="PRINTA">#REF!</definedName>
    <definedName name="PRINTB">#REF!</definedName>
    <definedName name="PRINTC">#REF!</definedName>
    <definedName name="PROPOSAL">#REF!</definedName>
    <definedName name="pt">#REF!</definedName>
    <definedName name="PT_Duong">#REF!</definedName>
    <definedName name="ptdg">#REF!</definedName>
    <definedName name="PTDG_cau">#REF!</definedName>
    <definedName name="ptdg_cong">#REF!</definedName>
    <definedName name="ptdg_duong">#REF!</definedName>
    <definedName name="pvd">#REF!</definedName>
    <definedName name="QLNN">[1]Sheet1!$D$2:$D$6</definedName>
    <definedName name="qtdm">#REF!</definedName>
    <definedName name="ra11p">#REF!</definedName>
    <definedName name="ra13p">#REF!</definedName>
    <definedName name="rate">14000</definedName>
    <definedName name="RCF">#REF!</definedName>
    <definedName name="RCKM">#REF!</definedName>
    <definedName name="RDEC">#REF!</definedName>
    <definedName name="RDEFF">#REF!</definedName>
    <definedName name="RDFC">#REF!</definedName>
    <definedName name="RDFU">#REF!</definedName>
    <definedName name="RDLIF">#REF!</definedName>
    <definedName name="RDOM">#REF!</definedName>
    <definedName name="rdpcf">#REF!</definedName>
    <definedName name="RDRC">#REF!</definedName>
    <definedName name="RDRF">#REF!</definedName>
    <definedName name="_xlnm.Recorder">#REF!</definedName>
    <definedName name="RECOUT">#N/A</definedName>
    <definedName name="REG">#REF!</definedName>
    <definedName name="RFP003A">#REF!</definedName>
    <definedName name="RFP003B">#REF!</definedName>
    <definedName name="RFP003C">#REF!</definedName>
    <definedName name="RFP003D">#REF!</definedName>
    <definedName name="RFP003E">#REF!</definedName>
    <definedName name="RFP003F">#REF!</definedName>
    <definedName name="RGLIF">#REF!</definedName>
    <definedName name="RHEC">#REF!</definedName>
    <definedName name="RHEFF">#REF!</definedName>
    <definedName name="RHHC">#REF!</definedName>
    <definedName name="RHLIF">#REF!</definedName>
    <definedName name="RHOM">#REF!</definedName>
    <definedName name="RIR">#REF!</definedName>
    <definedName name="RLF">#REF!</definedName>
    <definedName name="RLKM">#REF!</definedName>
    <definedName name="RLL">#REF!</definedName>
    <definedName name="RLOM">#REF!</definedName>
    <definedName name="rong1">#REF!</definedName>
    <definedName name="rong2">#REF!</definedName>
    <definedName name="rong3">#REF!</definedName>
    <definedName name="rong4">#REF!</definedName>
    <definedName name="rong5">#REF!</definedName>
    <definedName name="rong6">#REF!</definedName>
    <definedName name="RPHEC">#REF!</definedName>
    <definedName name="RPHLIF">#REF!</definedName>
    <definedName name="RPHOM">#REF!</definedName>
    <definedName name="RPHPC">#REF!</definedName>
    <definedName name="RSBC">#REF!</definedName>
    <definedName name="RSBLIF">#REF!</definedName>
    <definedName name="RSIC">#REF!</definedName>
    <definedName name="RSIN">#REF!</definedName>
    <definedName name="RSLIF">#REF!</definedName>
    <definedName name="RSOM">#REF!</definedName>
    <definedName name="RSPI">#REF!</definedName>
    <definedName name="RSSC">#REF!</definedName>
    <definedName name="RWTPhi">#REF!</definedName>
    <definedName name="RWTPlo">#REF!</definedName>
    <definedName name="s" hidden="1">#REF!</definedName>
    <definedName name="san">#REF!</definedName>
    <definedName name="sand">#REF!</definedName>
    <definedName name="SBBK">#REF!</definedName>
    <definedName name="scao98">#REF!</definedName>
    <definedName name="SCH">#REF!</definedName>
    <definedName name="sd1p">#REF!</definedName>
    <definedName name="SDMONG">#REF!</definedName>
    <definedName name="sho">#REF!</definedName>
    <definedName name="sht1p">#REF!</definedName>
    <definedName name="sieucao">#REF!</definedName>
    <definedName name="SIZE">#REF!</definedName>
    <definedName name="SL_CRD">#REF!</definedName>
    <definedName name="SL_CRS">#REF!</definedName>
    <definedName name="SL_CS">#REF!</definedName>
    <definedName name="SL_DD">#REF!</definedName>
    <definedName name="slg">#REF!</definedName>
    <definedName name="soc3p">#REF!</definedName>
    <definedName name="Soi">#REF!</definedName>
    <definedName name="Soichon">#REF!</definedName>
    <definedName name="soichon12">#REF!</definedName>
    <definedName name="soichon1x2">#REF!</definedName>
    <definedName name="soichon24">#REF!</definedName>
    <definedName name="Soichon2x4">#REF!</definedName>
    <definedName name="soichon46">#REF!</definedName>
    <definedName name="soichon4x6">#REF!</definedName>
    <definedName name="solieu">#REF!</definedName>
    <definedName name="SORT">#REF!</definedName>
    <definedName name="Spanner_Auto_File">"C:\My Documents\tinh cdo.x2a"</definedName>
    <definedName name="SPEC">#REF!</definedName>
    <definedName name="SPECSUMMARY">#REF!</definedName>
    <definedName name="ss">#REF!</definedName>
    <definedName name="sss">#REF!</definedName>
    <definedName name="st1p">#REF!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#REF!</definedName>
    <definedName name="sub">#REF!</definedName>
    <definedName name="SUL">#REF!</definedName>
    <definedName name="SUMMARY">#REF!</definedName>
    <definedName name="sur">#REF!</definedName>
    <definedName name="t">#REF!</definedName>
    <definedName name="t101p">#REF!</definedName>
    <definedName name="t103p">#REF!</definedName>
    <definedName name="t10nc1p">#REF!</definedName>
    <definedName name="t10vl1p">#REF!</definedName>
    <definedName name="t121p">#REF!</definedName>
    <definedName name="t123p">#REF!</definedName>
    <definedName name="T12vc">#REF!</definedName>
    <definedName name="t141p">#REF!</definedName>
    <definedName name="t143p">#REF!</definedName>
    <definedName name="t14nc3p">#REF!</definedName>
    <definedName name="t14vl3p">#REF!</definedName>
    <definedName name="Tæng_c_ng_suÊt_hiÖn_t_i">"THOP"</definedName>
    <definedName name="TAMTINH">#REF!</definedName>
    <definedName name="taun">#REF!</definedName>
    <definedName name="TaxTV">10%</definedName>
    <definedName name="TaxXL">5%</definedName>
    <definedName name="TBA">#REF!</definedName>
    <definedName name="tbtram">#REF!</definedName>
    <definedName name="TBXD">#REF!</definedName>
    <definedName name="TC">#REF!</definedName>
    <definedName name="TC_NHANH1">#REF!</definedName>
    <definedName name="TD">#REF!</definedName>
    <definedName name="TD12vl">#REF!</definedName>
    <definedName name="td1p">#REF!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nc1p">#REF!</definedName>
    <definedName name="tdt">#REF!</definedName>
    <definedName name="tdtr2cnc">#REF!</definedName>
    <definedName name="tdtr2cvl">#REF!</definedName>
    <definedName name="tdvl1p">#REF!</definedName>
    <definedName name="tenck">#REF!</definedName>
    <definedName name="TG">[1]Sheet1!$H$2:$H$8</definedName>
    <definedName name="TH">[1]Sheet1!$F$2:$F$9</definedName>
    <definedName name="Thainguyen">#REF!</definedName>
    <definedName name="thang">#REF!</definedName>
    <definedName name="thanhtien">#REF!</definedName>
    <definedName name="THchon">#REF!</definedName>
    <definedName name="thdt">#REF!</definedName>
    <definedName name="THDT_HT_DAO_THUONG">#REF!</definedName>
    <definedName name="THDT_HT_XOM_NOI">#REF!</definedName>
    <definedName name="THDT_NPP_XOM_NOI">#REF!</definedName>
    <definedName name="THDT_TBA_XOM_NOI">#REF!</definedName>
    <definedName name="thepban">#REF!</definedName>
    <definedName name="thepgoc25_60">#REF!</definedName>
    <definedName name="thepgoc63_75">#REF!</definedName>
    <definedName name="thepgoc80_100">#REF!</definedName>
    <definedName name="thepma">10500</definedName>
    <definedName name="theptron12">#REF!</definedName>
    <definedName name="theptron14_22">#REF!</definedName>
    <definedName name="theptron6_8">#REF!</definedName>
    <definedName name="thetichck">#REF!</definedName>
    <definedName name="THGO1pnc">#REF!</definedName>
    <definedName name="thht">#REF!</definedName>
    <definedName name="THI">#REF!</definedName>
    <definedName name="thkp3">#REF!</definedName>
    <definedName name="THKSTK">#REF!</definedName>
    <definedName name="thop">#REF!</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t">#REF!</definedName>
    <definedName name="THvon">#REF!</definedName>
    <definedName name="TI">#REF!</definedName>
    <definedName name="Tien">#REF!</definedName>
    <definedName name="TIENLUONG">#REF!</definedName>
    <definedName name="Tiepdiama">9500</definedName>
    <definedName name="TIEU_HAO_VAT_TU_DZ0.4KV">#REF!</definedName>
    <definedName name="TIEU_HAO_VAT_TU_DZ22KV">#REF!</definedName>
    <definedName name="TIEU_HAO_VAT_TU_TBA">#REF!</definedName>
    <definedName name="Tim_lan_xuat_hien">#REF!</definedName>
    <definedName name="tim_xuat_hien">#REF!</definedName>
    <definedName name="TIT">#REF!</definedName>
    <definedName name="TITAN">#REF!</definedName>
    <definedName name="tk">#REF!</definedName>
    <definedName name="TKP">#REF!</definedName>
    <definedName name="TL">#REF!</definedName>
    <definedName name="TLAC120">#REF!</definedName>
    <definedName name="TLAC35">#REF!</definedName>
    <definedName name="TLAC50">#REF!</definedName>
    <definedName name="TLAC70">#REF!</definedName>
    <definedName name="TLAC95">#REF!</definedName>
    <definedName name="Tle">#REF!</definedName>
    <definedName name="TMDT1">#REF!</definedName>
    <definedName name="TMDT2">#REF!</definedName>
    <definedName name="TMDTmoi">#REF!</definedName>
    <definedName name="TONG_GIA_TRI_CONG_TRINH">#REF!</definedName>
    <definedName name="TONG_HOP_THI_NGHIEM_DZ0.4KV">#REF!</definedName>
    <definedName name="TONG_HOP_THI_NGHIEM_DZ22KV">#REF!</definedName>
    <definedName name="TONG_KE_TBA">#REF!</definedName>
    <definedName name="tongbt">#REF!</definedName>
    <definedName name="tongcong">#REF!</definedName>
    <definedName name="tongdientich">#REF!</definedName>
    <definedName name="TONGDUTOAN">#REF!</definedName>
    <definedName name="tongthep">#REF!</definedName>
    <definedName name="tongthetich">#REF!</definedName>
    <definedName name="Tonmai">#REF!</definedName>
    <definedName name="TPLRP">#REF!</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_VAT_LIEU">#REF!</definedName>
    <definedName name="TRA_VL">#REF!</definedName>
    <definedName name="traA103">#REF!</definedName>
    <definedName name="TRADE2">#REF!</definedName>
    <definedName name="tramatcong1">#REF!</definedName>
    <definedName name="tramatcong2">#REF!</definedName>
    <definedName name="tranhietdo">#REF!</definedName>
    <definedName name="TRAVL">#REF!</definedName>
    <definedName name="trt">#REF!</definedName>
    <definedName name="ts">#REF!</definedName>
    <definedName name="tsI">#REF!</definedName>
    <definedName name="tt">#REF!</definedName>
    <definedName name="TT_1P">#REF!</definedName>
    <definedName name="TT_3p">#REF!</definedName>
    <definedName name="TTDD1P">#REF!</definedName>
    <definedName name="TTDKKH">#REF!</definedName>
    <definedName name="tthi">#REF!</definedName>
    <definedName name="ttronmk">#REF!</definedName>
    <definedName name="tuan">[2]Sheet1!$A$2:$A$3</definedName>
    <definedName name="tv75nc">#REF!</definedName>
    <definedName name="tv75vl">#REF!</definedName>
    <definedName name="ty_le">#REF!</definedName>
    <definedName name="ty_le_BTN">#REF!</definedName>
    <definedName name="Ty_le1">#REF!</definedName>
    <definedName name="UNL">#REF!</definedName>
    <definedName name="upnoc">#REF!</definedName>
    <definedName name="usd">#REF!</definedName>
    <definedName name="uu">#REF!</definedName>
    <definedName name="V.1">#REF!</definedName>
    <definedName name="V.10">#REF!</definedName>
    <definedName name="V.11">#REF!</definedName>
    <definedName name="V.12">#REF!</definedName>
    <definedName name="V.13">#REF!</definedName>
    <definedName name="V.14">#REF!</definedName>
    <definedName name="V.15">#REF!</definedName>
    <definedName name="V.16">#REF!</definedName>
    <definedName name="V.17">#REF!</definedName>
    <definedName name="V.18">#REF!</definedName>
    <definedName name="V.2">#REF!</definedName>
    <definedName name="V.3">#REF!</definedName>
    <definedName name="V.4">#REF!</definedName>
    <definedName name="V.5">#REF!</definedName>
    <definedName name="V.6">#REF!</definedName>
    <definedName name="V.7">#REF!</definedName>
    <definedName name="V.8">#REF!</definedName>
    <definedName name="V.9">#REF!</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_CHUYEN_DUONG_DAI_DZ0.4KV">#REF!</definedName>
    <definedName name="VAN_CHUYEN_DUONG_DAI_DZ22KV">#REF!</definedName>
    <definedName name="VAN_CHUYEN_VAT_TU_CHUNG">#REF!</definedName>
    <definedName name="VAN_TRUNG_CHUYEN_VAT_TU_CHUNG">#REF!</definedName>
    <definedName name="VARIINST">#REF!</definedName>
    <definedName name="VARIPURC">#REF!</definedName>
    <definedName name="vat">#REF!</definedName>
    <definedName name="VAT_LIEU_DEN_CHAN_CONG_TRINH">#REF!</definedName>
    <definedName name="vbtchongnuocm300">#REF!</definedName>
    <definedName name="vbtm150">#REF!</definedName>
    <definedName name="vbtm300">#REF!</definedName>
    <definedName name="vbtm400">#REF!</definedName>
    <definedName name="vc">#REF!</definedName>
    <definedName name="VCC">#REF!</definedName>
    <definedName name="vccot">#REF!</definedName>
    <definedName name="VCD">#REF!</definedName>
    <definedName name="vcdc">#REF!</definedName>
    <definedName name="VCHT">#REF!</definedName>
    <definedName name="vct">#REF!</definedName>
    <definedName name="VCTT">#REF!</definedName>
    <definedName name="vd3p">#REF!</definedName>
    <definedName name="vgk">#REF!</definedName>
    <definedName name="vgt">#REF!</definedName>
    <definedName name="vkcauthang">#REF!</definedName>
    <definedName name="vksan">#REF!</definedName>
    <definedName name="vl">#REF!</definedName>
    <definedName name="vl1p">#REF!</definedName>
    <definedName name="vl3p">#REF!</definedName>
    <definedName name="VLCT3p">#REF!</definedName>
    <definedName name="vldg">#REF!</definedName>
    <definedName name="vldn400">#REF!</definedName>
    <definedName name="vldn600">#REF!</definedName>
    <definedName name="VLIEU">#REF!</definedName>
    <definedName name="VLM">#REF!</definedName>
    <definedName name="vltram">#REF!</definedName>
    <definedName name="vr3p">#REF!</definedName>
    <definedName name="Vu">#REF!</definedName>
    <definedName name="vung">#REF!</definedName>
    <definedName name="W">#REF!</definedName>
    <definedName name="wrn.chi._.tiÆt." hidden="1">{#N/A,#N/A,FALSE,"Chi tiÆt"}</definedName>
    <definedName name="wrn.Report."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#REF!</definedName>
    <definedName name="x1pind">#REF!</definedName>
    <definedName name="X1pINDvc">#REF!</definedName>
    <definedName name="x1ping">#REF!</definedName>
    <definedName name="X1pINGvc">#REF!</definedName>
    <definedName name="x1pint">#REF!</definedName>
    <definedName name="XA">#REF!</definedName>
    <definedName name="xa_son">#REF!</definedName>
    <definedName name="xama">#REF!</definedName>
    <definedName name="xason">#REF!</definedName>
    <definedName name="XB_80">#REF!</definedName>
    <definedName name="XCCT">0.5</definedName>
    <definedName name="xd0.6">#REF!</definedName>
    <definedName name="xd1.3">#REF!</definedName>
    <definedName name="xd1.5">#REF!</definedName>
    <definedName name="xfco">#REF!</definedName>
    <definedName name="xfco3p">#REF!</definedName>
    <definedName name="xfcotnc">#REF!</definedName>
    <definedName name="xfcotvl">#REF!</definedName>
    <definedName name="xgc100">#REF!</definedName>
    <definedName name="xgc150">#REF!</definedName>
    <definedName name="xgc200">#REF!</definedName>
    <definedName name="xh">#REF!</definedName>
    <definedName name="xhn">#REF!</definedName>
    <definedName name="xig">#REF!</definedName>
    <definedName name="xig1">#REF!</definedName>
    <definedName name="xig1p">#REF!</definedName>
    <definedName name="xig3p">#REF!</definedName>
    <definedName name="xignc3p">#REF!</definedName>
    <definedName name="XIGvc">#REF!</definedName>
    <definedName name="xigvl3p">#REF!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3p">#REF!</definedName>
    <definedName name="xint1p">#REF!</definedName>
    <definedName name="XINvc">#REF!</definedName>
    <definedName name="xinvl3p">#REF!</definedName>
    <definedName name="xit">#REF!</definedName>
    <definedName name="xit1">#REF!</definedName>
    <definedName name="xit1p">#REF!</definedName>
    <definedName name="xit2nc3p">#REF!</definedName>
    <definedName name="xit2vl3p">#REF!</definedName>
    <definedName name="xit3p">#REF!</definedName>
    <definedName name="xitnc3p">#REF!</definedName>
    <definedName name="XITvc">#REF!</definedName>
    <definedName name="xitvl3p">#REF!</definedName>
    <definedName name="xk0.6">#REF!</definedName>
    <definedName name="xk1.3">#REF!</definedName>
    <definedName name="xk1.5">#REF!</definedName>
    <definedName name="XL">#REF!</definedName>
    <definedName name="xld1.4">#REF!</definedName>
    <definedName name="xlk1.4">#REF!</definedName>
    <definedName name="XLP">#REF!</definedName>
    <definedName name="XM">#REF!</definedName>
    <definedName name="xmcax">#REF!</definedName>
    <definedName name="xn">#REF!</definedName>
    <definedName name="xx">#REF!</definedName>
    <definedName name="y">#REF!</definedName>
    <definedName name="YR0">#REF!</definedName>
    <definedName name="YRP">#REF!</definedName>
    <definedName name="z">#REF!</definedName>
    <definedName name="ZXD">#REF!</definedName>
    <definedName name="ZYX">#REF!</definedName>
    <definedName name="ZZZ">#REF!</definedName>
  </definedNames>
  <calcPr calcId="144525"/>
  <fileRecoveryPr autoRecover="0"/>
</workbook>
</file>

<file path=xl/calcChain.xml><?xml version="1.0" encoding="utf-8"?>
<calcChain xmlns="http://schemas.openxmlformats.org/spreadsheetml/2006/main">
  <c r="X40" i="2" l="1"/>
  <c r="W39" i="2"/>
  <c r="U39" i="2"/>
  <c r="Q39" i="2"/>
  <c r="S39" i="2" s="1"/>
  <c r="P39" i="2"/>
  <c r="R39" i="2" s="1"/>
  <c r="I39" i="2"/>
  <c r="H39" i="2"/>
  <c r="G39" i="2"/>
  <c r="W38" i="2"/>
  <c r="U38" i="2"/>
  <c r="Q38" i="2"/>
  <c r="S38" i="2" s="1"/>
  <c r="P38" i="2"/>
  <c r="R38" i="2" s="1"/>
  <c r="I38" i="2"/>
  <c r="H38" i="2"/>
  <c r="G38" i="2"/>
  <c r="W37" i="2"/>
  <c r="U37" i="2"/>
  <c r="Q37" i="2"/>
  <c r="S37" i="2" s="1"/>
  <c r="P37" i="2"/>
  <c r="R37" i="2" s="1"/>
  <c r="I37" i="2"/>
  <c r="H37" i="2"/>
  <c r="G37" i="2"/>
  <c r="W36" i="2"/>
  <c r="U36" i="2"/>
  <c r="S36" i="2"/>
  <c r="R36" i="2"/>
  <c r="I36" i="2"/>
  <c r="H36" i="2"/>
  <c r="G36" i="2"/>
  <c r="W35" i="2"/>
  <c r="U35" i="2"/>
  <c r="Q35" i="2"/>
  <c r="S35" i="2" s="1"/>
  <c r="P35" i="2"/>
  <c r="R35" i="2" s="1"/>
  <c r="I35" i="2"/>
  <c r="H35" i="2"/>
  <c r="G35" i="2"/>
  <c r="W34" i="2"/>
  <c r="U34" i="2"/>
  <c r="Q34" i="2"/>
  <c r="S34" i="2" s="1"/>
  <c r="P34" i="2"/>
  <c r="R34" i="2" s="1"/>
  <c r="I34" i="2"/>
  <c r="H34" i="2"/>
  <c r="G34" i="2"/>
  <c r="W33" i="2"/>
  <c r="U33" i="2"/>
  <c r="U32" i="2" s="1"/>
  <c r="Q33" i="2"/>
  <c r="S33" i="2" s="1"/>
  <c r="P33" i="2"/>
  <c r="R33" i="2" s="1"/>
  <c r="I33" i="2"/>
  <c r="H33" i="2"/>
  <c r="H32" i="2" s="1"/>
  <c r="G33" i="2"/>
  <c r="V32" i="2"/>
  <c r="O32" i="2"/>
  <c r="N32" i="2"/>
  <c r="M32" i="2"/>
  <c r="L32" i="2"/>
  <c r="K32" i="2"/>
  <c r="J32" i="2"/>
  <c r="F32" i="2"/>
  <c r="E32" i="2"/>
  <c r="D32" i="2"/>
  <c r="C32" i="2"/>
  <c r="Q31" i="2"/>
  <c r="P31" i="2"/>
  <c r="R31" i="2" s="1"/>
  <c r="I31" i="2"/>
  <c r="H31" i="2"/>
  <c r="G31" i="2"/>
  <c r="W30" i="2"/>
  <c r="U30" i="2"/>
  <c r="Q30" i="2"/>
  <c r="S30" i="2" s="1"/>
  <c r="P30" i="2"/>
  <c r="R30" i="2" s="1"/>
  <c r="I30" i="2"/>
  <c r="H30" i="2"/>
  <c r="G30" i="2"/>
  <c r="W29" i="2"/>
  <c r="U29" i="2"/>
  <c r="Q29" i="2"/>
  <c r="S29" i="2" s="1"/>
  <c r="P29" i="2"/>
  <c r="R29" i="2" s="1"/>
  <c r="I29" i="2"/>
  <c r="H29" i="2"/>
  <c r="G29" i="2"/>
  <c r="W28" i="2"/>
  <c r="U28" i="2"/>
  <c r="Q28" i="2"/>
  <c r="S28" i="2" s="1"/>
  <c r="P28" i="2"/>
  <c r="R28" i="2" s="1"/>
  <c r="I28" i="2"/>
  <c r="H28" i="2"/>
  <c r="G28" i="2"/>
  <c r="Q27" i="2"/>
  <c r="S27" i="2" s="1"/>
  <c r="P27" i="2"/>
  <c r="R27" i="2" s="1"/>
  <c r="I27" i="2"/>
  <c r="H27" i="2"/>
  <c r="G27" i="2"/>
  <c r="W26" i="2"/>
  <c r="U26" i="2"/>
  <c r="Q26" i="2"/>
  <c r="S26" i="2" s="1"/>
  <c r="P26" i="2"/>
  <c r="R26" i="2" s="1"/>
  <c r="I26" i="2"/>
  <c r="H26" i="2"/>
  <c r="G26" i="2"/>
  <c r="W25" i="2"/>
  <c r="U25" i="2"/>
  <c r="Q25" i="2"/>
  <c r="S25" i="2" s="1"/>
  <c r="P25" i="2"/>
  <c r="R25" i="2" s="1"/>
  <c r="I25" i="2"/>
  <c r="H25" i="2"/>
  <c r="G25" i="2"/>
  <c r="W24" i="2"/>
  <c r="U24" i="2"/>
  <c r="Q24" i="2"/>
  <c r="S24" i="2" s="1"/>
  <c r="P24" i="2"/>
  <c r="R24" i="2" s="1"/>
  <c r="I24" i="2"/>
  <c r="H24" i="2"/>
  <c r="G24" i="2"/>
  <c r="W23" i="2"/>
  <c r="U23" i="2"/>
  <c r="Q23" i="2"/>
  <c r="S23" i="2" s="1"/>
  <c r="P23" i="2"/>
  <c r="R23" i="2" s="1"/>
  <c r="I23" i="2"/>
  <c r="H23" i="2"/>
  <c r="G23" i="2"/>
  <c r="W22" i="2"/>
  <c r="U22" i="2"/>
  <c r="Q22" i="2"/>
  <c r="S22" i="2" s="1"/>
  <c r="P22" i="2"/>
  <c r="R22" i="2" s="1"/>
  <c r="I22" i="2"/>
  <c r="H22" i="2"/>
  <c r="G22" i="2"/>
  <c r="U21" i="2"/>
  <c r="Q21" i="2"/>
  <c r="S21" i="2" s="1"/>
  <c r="P21" i="2"/>
  <c r="R21" i="2" s="1"/>
  <c r="I21" i="2"/>
  <c r="H21" i="2"/>
  <c r="G21" i="2"/>
  <c r="W20" i="2"/>
  <c r="U20" i="2"/>
  <c r="S20" i="2"/>
  <c r="P20" i="2"/>
  <c r="R20" i="2" s="1"/>
  <c r="I20" i="2"/>
  <c r="H20" i="2"/>
  <c r="G20" i="2"/>
  <c r="W19" i="2"/>
  <c r="U19" i="2"/>
  <c r="Q19" i="2"/>
  <c r="S19" i="2" s="1"/>
  <c r="P19" i="2"/>
  <c r="R19" i="2" s="1"/>
  <c r="I19" i="2"/>
  <c r="H19" i="2"/>
  <c r="G19" i="2"/>
  <c r="W18" i="2"/>
  <c r="U18" i="2"/>
  <c r="Q18" i="2"/>
  <c r="S18" i="2" s="1"/>
  <c r="P18" i="2"/>
  <c r="R18" i="2" s="1"/>
  <c r="I18" i="2"/>
  <c r="H18" i="2"/>
  <c r="G18" i="2"/>
  <c r="W17" i="2"/>
  <c r="U17" i="2"/>
  <c r="Q17" i="2"/>
  <c r="S17" i="2" s="1"/>
  <c r="P17" i="2"/>
  <c r="R17" i="2" s="1"/>
  <c r="I17" i="2"/>
  <c r="H17" i="2"/>
  <c r="G17" i="2"/>
  <c r="W16" i="2"/>
  <c r="U16" i="2"/>
  <c r="Q16" i="2"/>
  <c r="S16" i="2" s="1"/>
  <c r="P16" i="2"/>
  <c r="R16" i="2" s="1"/>
  <c r="I16" i="2"/>
  <c r="H16" i="2"/>
  <c r="G16" i="2"/>
  <c r="W15" i="2"/>
  <c r="U15" i="2"/>
  <c r="Q15" i="2"/>
  <c r="S15" i="2" s="1"/>
  <c r="P15" i="2"/>
  <c r="R15" i="2" s="1"/>
  <c r="I15" i="2"/>
  <c r="H15" i="2"/>
  <c r="G15" i="2"/>
  <c r="W14" i="2"/>
  <c r="U14" i="2"/>
  <c r="Q14" i="2"/>
  <c r="S14" i="2" s="1"/>
  <c r="P14" i="2"/>
  <c r="R14" i="2" s="1"/>
  <c r="I14" i="2"/>
  <c r="H14" i="2"/>
  <c r="G14" i="2"/>
  <c r="W13" i="2"/>
  <c r="U13" i="2"/>
  <c r="Q13" i="2"/>
  <c r="S13" i="2" s="1"/>
  <c r="P13" i="2"/>
  <c r="R13" i="2" s="1"/>
  <c r="I13" i="2"/>
  <c r="H13" i="2"/>
  <c r="G13" i="2"/>
  <c r="W12" i="2"/>
  <c r="U12" i="2"/>
  <c r="Q12" i="2"/>
  <c r="S12" i="2" s="1"/>
  <c r="P12" i="2"/>
  <c r="R12" i="2" s="1"/>
  <c r="I12" i="2"/>
  <c r="H12" i="2"/>
  <c r="G12" i="2"/>
  <c r="Q11" i="2"/>
  <c r="S11" i="2" s="1"/>
  <c r="P11" i="2"/>
  <c r="R11" i="2" s="1"/>
  <c r="I11" i="2"/>
  <c r="H11" i="2"/>
  <c r="G11" i="2"/>
  <c r="Q10" i="2"/>
  <c r="S10" i="2" s="1"/>
  <c r="P10" i="2"/>
  <c r="R10" i="2" s="1"/>
  <c r="I10" i="2"/>
  <c r="H10" i="2"/>
  <c r="G10" i="2"/>
  <c r="V9" i="2"/>
  <c r="O9" i="2"/>
  <c r="N9" i="2"/>
  <c r="N8" i="2" s="1"/>
  <c r="N41" i="2" s="1"/>
  <c r="M9" i="2"/>
  <c r="L9" i="2"/>
  <c r="K9" i="2"/>
  <c r="J9" i="2"/>
  <c r="F9" i="2"/>
  <c r="F8" i="2" s="1"/>
  <c r="F41" i="2" s="1"/>
  <c r="E9" i="2"/>
  <c r="D9" i="2"/>
  <c r="C9" i="2"/>
  <c r="J8" i="2"/>
  <c r="J41" i="2" s="1"/>
  <c r="W32" i="2" l="1"/>
  <c r="H9" i="2"/>
  <c r="H8" i="2" s="1"/>
  <c r="H41" i="2" s="1"/>
  <c r="G32" i="2"/>
  <c r="G9" i="2"/>
  <c r="G8" i="2" s="1"/>
  <c r="G41" i="2" s="1"/>
  <c r="I9" i="2"/>
  <c r="C8" i="2"/>
  <c r="C41" i="2" s="1"/>
  <c r="E8" i="2"/>
  <c r="E41" i="2" s="1"/>
  <c r="I32" i="2"/>
  <c r="K8" i="2"/>
  <c r="K41" i="2" s="1"/>
  <c r="M8" i="2"/>
  <c r="M41" i="2" s="1"/>
  <c r="O8" i="2"/>
  <c r="O41" i="2" s="1"/>
  <c r="D8" i="2"/>
  <c r="D41" i="2" s="1"/>
  <c r="L8" i="2"/>
  <c r="L41" i="2" s="1"/>
  <c r="P32" i="2"/>
  <c r="Q9" i="2"/>
  <c r="S9" i="2"/>
  <c r="W9" i="2"/>
  <c r="U9" i="2"/>
  <c r="Q32" i="2"/>
  <c r="S32" i="2"/>
  <c r="R9" i="2"/>
  <c r="R32" i="2"/>
  <c r="P9" i="2"/>
  <c r="P8" i="2" s="1"/>
  <c r="P41" i="2" s="1"/>
  <c r="I8" i="2" l="1"/>
  <c r="I41" i="2" s="1"/>
  <c r="S8" i="2"/>
  <c r="S41" i="2" s="1"/>
  <c r="Q8" i="2"/>
  <c r="Q41" i="2" s="1"/>
  <c r="R8" i="2"/>
  <c r="R41" i="2" s="1"/>
</calcChain>
</file>

<file path=xl/sharedStrings.xml><?xml version="1.0" encoding="utf-8"?>
<sst xmlns="http://schemas.openxmlformats.org/spreadsheetml/2006/main" count="106" uniqueCount="85">
  <si>
    <t>TT</t>
  </si>
  <si>
    <t>Đơn vị</t>
  </si>
  <si>
    <t>Biên chế chưa thực hiện</t>
  </si>
  <si>
    <t xml:space="preserve">Ghi chú </t>
  </si>
  <si>
    <t>Tăng, giảm (-)  năm 2015 so với năm 2014</t>
  </si>
  <si>
    <t>Biên chế công chức</t>
  </si>
  <si>
    <t xml:space="preserve">HĐ theo NĐ 68/2000/NĐ-CP </t>
  </si>
  <si>
    <t>Công chức</t>
  </si>
  <si>
    <t>HĐ theo NĐ 68</t>
  </si>
  <si>
    <t>Nghỉ hưu đúng tuổi</t>
  </si>
  <si>
    <t>Tổng số</t>
  </si>
  <si>
    <t>Dự kiến nghỉ theo Nghị định 108</t>
  </si>
  <si>
    <t xml:space="preserve">Lãnh đạo </t>
  </si>
  <si>
    <t>Cấp sở và tương đương</t>
  </si>
  <si>
    <t>Cấp phòng và tương đương</t>
  </si>
  <si>
    <t>A</t>
  </si>
  <si>
    <t>CỘNG (I+II)</t>
  </si>
  <si>
    <t>I</t>
  </si>
  <si>
    <t>CẤP TỈNH</t>
  </si>
  <si>
    <t>Sở Nội vụ</t>
  </si>
  <si>
    <t>Văn phòng Hội đồng nhân dân tỉnh</t>
  </si>
  <si>
    <t xml:space="preserve">Văn phòng UBND tỉnh </t>
  </si>
  <si>
    <t>Sở Ngoại vụ</t>
  </si>
  <si>
    <t xml:space="preserve">Sở  Công thương </t>
  </si>
  <si>
    <t xml:space="preserve">Sở Tư pháp </t>
  </si>
  <si>
    <t xml:space="preserve">Sở Giao thông Vận tải </t>
  </si>
  <si>
    <t xml:space="preserve">Sở Văn hoá Thể thao và Du lịch </t>
  </si>
  <si>
    <t>Sở Khoa học và Công nghệ</t>
  </si>
  <si>
    <t xml:space="preserve">Sở Y tế </t>
  </si>
  <si>
    <t>Thanh tra tỉnh</t>
  </si>
  <si>
    <t>Ban Dân tộc</t>
  </si>
  <si>
    <t xml:space="preserve">Sở Tài chính </t>
  </si>
  <si>
    <t xml:space="preserve">Sở Giáo dục và Đào tạo </t>
  </si>
  <si>
    <t xml:space="preserve">Sở Kế hoạch và Đầu tư </t>
  </si>
  <si>
    <t xml:space="preserve">Sở Tài nguyên và Môi trường </t>
  </si>
  <si>
    <t xml:space="preserve">Sở Xây dựng </t>
  </si>
  <si>
    <t xml:space="preserve">Sở Nông nghiệp và Phát triển nông thôn </t>
  </si>
  <si>
    <t xml:space="preserve">Sở Lao động Thương binh và Xã hội </t>
  </si>
  <si>
    <t xml:space="preserve">Sở Thông tin và Truyền thông </t>
  </si>
  <si>
    <t>Ban Quản lý khu công nghiệp</t>
  </si>
  <si>
    <t>Các cơ quan chuyên trách tham mưu, giúp việc Tỉnh ủy</t>
  </si>
  <si>
    <t>II</t>
  </si>
  <si>
    <t>CẤP HUYỆN</t>
  </si>
  <si>
    <t xml:space="preserve">UBND huyện Na Hang </t>
  </si>
  <si>
    <t xml:space="preserve">UBND huyện Lâm Bình </t>
  </si>
  <si>
    <t xml:space="preserve">UBND huyện Chiêm Hoá </t>
  </si>
  <si>
    <t xml:space="preserve">UBND huyện Hàm Yên </t>
  </si>
  <si>
    <t xml:space="preserve">UBND huyện Yên sơn  </t>
  </si>
  <si>
    <t xml:space="preserve">UBND huyện Sơn Dương </t>
  </si>
  <si>
    <t>UBND TP Tuyên Quang</t>
  </si>
  <si>
    <t>B</t>
  </si>
  <si>
    <t>DỰ PHÒNG</t>
  </si>
  <si>
    <t>TỔNG CỘNG (A+B)</t>
  </si>
  <si>
    <t>Đề nghị giao năm 2018</t>
  </si>
  <si>
    <t>Tăng, giảm (-) năm 2018 so với năm 2017</t>
  </si>
  <si>
    <t>Số người nghỉ hưu đúng tuổi và dự kiến nghỉ theo Nghị định 108/2014/NĐ-CP năm 2018</t>
  </si>
  <si>
    <t>Kế hoạch tinh giản biên chế năm 2018 (theo Kế hoạch số 93/KH-UBND của UBND tỉnh)</t>
  </si>
  <si>
    <t>Có mặt đến tháng 2/2018</t>
  </si>
  <si>
    <t>Thôi việc</t>
  </si>
  <si>
    <t>Giảm 01 biên chế theo kế hoạch</t>
  </si>
  <si>
    <t>Giảm 07 biên chế theo kế hoạch</t>
  </si>
  <si>
    <t>Giảm 02 biên chế theo kế hoạch</t>
  </si>
  <si>
    <t xml:space="preserve">Giảm 01 biên chế theo kế hoạch và giảm 01 biên chế do điều chỉnh giảm 01 biên ché công chức lái xe nghỉ hưu để bổ sung 01 hợp đồng theo NĐ 68 làm lái xe </t>
  </si>
  <si>
    <t>Giảm 01 biên chế theo kế hoạch; bổ sung 01 HĐ 68 để làm phục vụ do 01 biên chế nhân viên phục vụ nghỉ hưu trước tuổi theo NĐ 108 từ ngày 01/8/2017</t>
  </si>
  <si>
    <t xml:space="preserve">GIAO BIÊN CHẾ CÔNG CHỨC VÀ CHỈ TIÊU HỢP ĐỒNG LAO ĐỘNG ĐẾN THÁNG 3/2018
TRONG CƠ QUAN, TỔ CHỨC HÀNH CHÍNH NĂM 2018 </t>
  </si>
  <si>
    <t>UBND tỉnh giao đến tháng 2/ 2017</t>
  </si>
  <si>
    <t>Tên phòng, tổ chức thuộc và trực thuộc</t>
  </si>
  <si>
    <t>Tổng cộng</t>
  </si>
  <si>
    <t>Chỉ tiêu tiếp nhận</t>
  </si>
  <si>
    <t xml:space="preserve">Vị trí việc làm cần tiếp nhận </t>
  </si>
  <si>
    <t>Yêu cầu về trình độ chuyên môn, ngành nghề đào tạo và kinh nghiệm công tác</t>
  </si>
  <si>
    <t>Mã số ngạch</t>
  </si>
  <si>
    <t xml:space="preserve">Tổng số chỉ tiêu </t>
  </si>
  <si>
    <t>Trong đó:</t>
  </si>
  <si>
    <t>Tiếp nhận trong tỉnh</t>
  </si>
  <si>
    <t>Tiếp nhận ngoài tỉnh</t>
  </si>
  <si>
    <t>3=4+5</t>
  </si>
  <si>
    <t>ỦY BAN NHÂN DÂN</t>
  </si>
  <si>
    <t>HUYỆN YÊN SƠN</t>
  </si>
  <si>
    <t>Ban Quản lý dự án đầu tư xây dựng khu vực huyện</t>
  </si>
  <si>
    <t>Viên chức phụ trách lĩnh vực giao thông</t>
  </si>
  <si>
    <t>Kế hoạch tiếp nhận viên chức năm 2021</t>
  </si>
  <si>
    <t>Đại học trở lên ngành giao thông, là viên chức hiện đang công tác tại các cơ quan, đơn vị trong tỉnh, có kinh nghiệm công tác ở vị trí việc làm yêu cầu trình độ đại học trở lên phù hợp với vị trí việc làm cần tiếp nhận và có đóng bảo hiểm xã hội bắt buộc (không kể thời gian tập sự, thử việc)</t>
  </si>
  <si>
    <t>(Kèm theo Thông báo số 150/TB-UBND ngày  01/10/2021 của Ủy ban nhân dân huyện)</t>
  </si>
  <si>
    <t>BIỂU KẾ HOẠCH TIẾP NHẬN VIÊN CHỨC ĐƠN VỊ SỰ NGHIỆP  CÔNG LẬP 
TỰ ĐẢM BẢO CHI THƯỜNG XUYÊN6 THÁNG CUỐI NĂM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</si>
</sst>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32" x14ac:knownFonts="1">
    <font>
      <sz val="12"/>
      <color indexed="8"/>
      <name val="Times New Roman"/>
      <family val="2"/>
    </font>
    <font>
      <sz val="12"/>
      <color indexed="8"/>
      <name val="Times New Roman"/>
      <family val="2"/>
    </font>
    <font>
      <b/>
      <sz val="14"/>
      <name val="Times New Roman"/>
      <family val="1"/>
    </font>
    <font>
      <sz val="12"/>
      <name val="Times New Roman"/>
      <family val="1"/>
    </font>
    <font>
      <i/>
      <sz val="14"/>
      <name val="Times New Roman"/>
      <family val="1"/>
    </font>
    <font>
      <b/>
      <sz val="10"/>
      <name val="Times New Roman"/>
      <family val="1"/>
    </font>
    <font>
      <sz val="13"/>
      <name val="Times New Roman"/>
      <family val="1"/>
    </font>
    <font>
      <i/>
      <sz val="12"/>
      <name val="Times New Roman"/>
      <family val="1"/>
    </font>
    <font>
      <b/>
      <i/>
      <sz val="14"/>
      <name val="Times New Roman"/>
      <family val="1"/>
    </font>
    <font>
      <b/>
      <sz val="11"/>
      <name val="Times New Roman"/>
      <family val="1"/>
    </font>
    <font>
      <b/>
      <sz val="13"/>
      <name val="Times New Roman"/>
      <family val="1"/>
    </font>
    <font>
      <b/>
      <sz val="12"/>
      <name val="Times New Roman"/>
      <family val="1"/>
    </font>
    <font>
      <sz val="10"/>
      <name val="Times New Roman"/>
      <family val="1"/>
    </font>
    <font>
      <sz val="11"/>
      <name val="Times New Roman"/>
      <family val="1"/>
    </font>
    <font>
      <sz val="10"/>
      <name val="MS Sans Serif"/>
      <family val="2"/>
    </font>
    <font>
      <sz val="11"/>
      <name val="Times New Roman"/>
      <family val="1"/>
      <charset val="163"/>
    </font>
    <font>
      <sz val="10"/>
      <name val="Times New Roman"/>
      <family val="1"/>
      <charset val="163"/>
    </font>
    <font>
      <sz val="10"/>
      <name val="Arial"/>
      <family val="2"/>
      <charset val="163"/>
    </font>
    <font>
      <b/>
      <sz val="12"/>
      <color indexed="8"/>
      <name val="Times New Roman"/>
      <family val="1"/>
    </font>
    <font>
      <sz val="12"/>
      <color theme="1"/>
      <name val="Times New Roman"/>
      <family val="2"/>
    </font>
    <font>
      <i/>
      <sz val="12"/>
      <color theme="1"/>
      <name val="Times New Roman"/>
      <family val="1"/>
    </font>
    <font>
      <b/>
      <i/>
      <sz val="12"/>
      <color theme="1"/>
      <name val="Times New Roman"/>
      <family val="1"/>
    </font>
    <font>
      <b/>
      <sz val="12"/>
      <color theme="1"/>
      <name val="Times New Roman"/>
      <family val="1"/>
    </font>
    <font>
      <b/>
      <i/>
      <sz val="12"/>
      <color indexed="8"/>
      <name val="Times New Roman"/>
      <family val="1"/>
    </font>
    <font>
      <b/>
      <i/>
      <sz val="12"/>
      <name val="Times New Roman"/>
      <family val="1"/>
    </font>
    <font>
      <sz val="12"/>
      <color theme="1"/>
      <name val="Times New Roman"/>
      <family val="1"/>
    </font>
    <font>
      <sz val="12"/>
      <color indexed="8"/>
      <name val="Times New Roman"/>
      <family val="1"/>
    </font>
    <font>
      <sz val="12"/>
      <color indexed="8"/>
      <name val="Times New Roman"/>
      <family val="1"/>
      <charset val="163"/>
    </font>
    <font>
      <b/>
      <sz val="12"/>
      <color indexed="8"/>
      <name val="Times New Roman"/>
      <family val="1"/>
      <charset val="163"/>
    </font>
    <font>
      <sz val="10"/>
      <name val="Arial"/>
      <family val="2"/>
    </font>
    <font>
      <b/>
      <sz val="14"/>
      <color indexed="8"/>
      <name val="Times New Roman"/>
      <family val="1"/>
    </font>
    <font>
      <i/>
      <sz val="14"/>
      <color indexed="8"/>
      <name val="Times New Roman"/>
      <family val="1"/>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hair">
        <color indexed="64"/>
      </top>
      <bottom/>
      <diagonal/>
    </border>
    <border>
      <left/>
      <right/>
      <top/>
      <bottom style="thin">
        <color indexed="64"/>
      </bottom>
      <diagonal/>
    </border>
  </borders>
  <cellStyleXfs count="6">
    <xf numFmtId="0" fontId="0" fillId="0" borderId="0"/>
    <xf numFmtId="43" fontId="1" fillId="0" borderId="0" applyFont="0" applyFill="0" applyBorder="0" applyAlignment="0" applyProtection="0"/>
    <xf numFmtId="0" fontId="14" fillId="0" borderId="0"/>
    <xf numFmtId="0" fontId="17" fillId="0" borderId="0"/>
    <xf numFmtId="0" fontId="19" fillId="0" borderId="0"/>
    <xf numFmtId="0" fontId="29" fillId="0" borderId="0"/>
  </cellStyleXfs>
  <cellXfs count="115">
    <xf numFmtId="0" fontId="0" fillId="0" borderId="0" xfId="0"/>
    <xf numFmtId="3" fontId="3" fillId="2" borderId="15" xfId="0" applyNumberFormat="1" applyFont="1" applyFill="1" applyBorder="1" applyAlignment="1">
      <alignment horizontal="center" vertical="center" wrapText="1"/>
    </xf>
    <xf numFmtId="0" fontId="3" fillId="2" borderId="0" xfId="0" applyFont="1" applyFill="1"/>
    <xf numFmtId="164" fontId="5" fillId="2" borderId="0" xfId="0" applyNumberFormat="1" applyFont="1" applyFill="1" applyAlignment="1">
      <alignment horizontal="left" vertical="center"/>
    </xf>
    <xf numFmtId="0" fontId="6" fillId="2" borderId="0" xfId="0" applyFont="1" applyFill="1" applyAlignment="1">
      <alignment horizontal="justify" vertical="center"/>
    </xf>
    <xf numFmtId="0" fontId="3" fillId="2" borderId="0" xfId="0" applyFont="1" applyFill="1" applyAlignment="1">
      <alignment horizontal="center"/>
    </xf>
    <xf numFmtId="0" fontId="8" fillId="2" borderId="0" xfId="0" applyFont="1" applyFill="1" applyBorder="1" applyAlignment="1">
      <alignment horizontal="center" vertical="center"/>
    </xf>
    <xf numFmtId="0" fontId="12" fillId="2" borderId="5" xfId="0" applyFont="1" applyFill="1" applyBorder="1" applyAlignment="1">
      <alignment horizontal="center" vertical="center" wrapText="1"/>
    </xf>
    <xf numFmtId="164" fontId="11" fillId="2" borderId="14" xfId="0" applyNumberFormat="1" applyFont="1" applyFill="1" applyBorder="1" applyAlignment="1">
      <alignment horizontal="center" vertical="center"/>
    </xf>
    <xf numFmtId="0" fontId="11" fillId="2" borderId="14" xfId="0" applyFont="1" applyFill="1" applyBorder="1" applyAlignment="1">
      <alignment horizontal="justify" vertical="center"/>
    </xf>
    <xf numFmtId="3" fontId="11" fillId="2" borderId="14" xfId="0" applyNumberFormat="1" applyFont="1" applyFill="1" applyBorder="1" applyAlignment="1">
      <alignment horizontal="center" vertical="center" wrapText="1"/>
    </xf>
    <xf numFmtId="164" fontId="13" fillId="2" borderId="14" xfId="0" applyNumberFormat="1" applyFont="1" applyFill="1" applyBorder="1" applyAlignment="1">
      <alignment horizontal="center" vertical="center" wrapText="1"/>
    </xf>
    <xf numFmtId="164" fontId="11" fillId="2" borderId="15" xfId="0" applyNumberFormat="1" applyFont="1" applyFill="1" applyBorder="1" applyAlignment="1">
      <alignment horizontal="center" vertical="center"/>
    </xf>
    <xf numFmtId="0" fontId="11" fillId="2" borderId="15" xfId="0" applyFont="1" applyFill="1" applyBorder="1" applyAlignment="1">
      <alignment horizontal="justify" vertical="center" wrapText="1"/>
    </xf>
    <xf numFmtId="3" fontId="11" fillId="2" borderId="15" xfId="0" applyNumberFormat="1" applyFont="1" applyFill="1" applyBorder="1" applyAlignment="1">
      <alignment horizontal="center" vertical="center" wrapText="1"/>
    </xf>
    <xf numFmtId="3" fontId="11" fillId="2" borderId="5" xfId="0" applyNumberFormat="1" applyFont="1" applyFill="1" applyBorder="1" applyAlignment="1">
      <alignment horizontal="center" vertical="center" wrapText="1"/>
    </xf>
    <xf numFmtId="0" fontId="5" fillId="2" borderId="0" xfId="0" applyFont="1" applyFill="1"/>
    <xf numFmtId="1" fontId="3" fillId="2" borderId="15" xfId="0" applyNumberFormat="1" applyFont="1" applyFill="1" applyBorder="1" applyAlignment="1">
      <alignment horizontal="center" vertical="center"/>
    </xf>
    <xf numFmtId="0" fontId="3" fillId="2" borderId="15" xfId="0" applyFont="1" applyFill="1" applyBorder="1" applyAlignment="1">
      <alignment horizontal="justify" vertical="center"/>
    </xf>
    <xf numFmtId="3" fontId="3" fillId="2" borderId="5" xfId="0" applyNumberFormat="1" applyFont="1" applyFill="1" applyBorder="1" applyAlignment="1">
      <alignment horizontal="center" vertical="center" wrapText="1"/>
    </xf>
    <xf numFmtId="0" fontId="3" fillId="2" borderId="15" xfId="0" applyFont="1" applyFill="1" applyBorder="1" applyAlignment="1">
      <alignment horizontal="left" vertical="center" wrapText="1"/>
    </xf>
    <xf numFmtId="0" fontId="11" fillId="2" borderId="15" xfId="0" applyFont="1" applyFill="1" applyBorder="1" applyAlignment="1">
      <alignment horizontal="justify" vertical="center"/>
    </xf>
    <xf numFmtId="0" fontId="11" fillId="2" borderId="0" xfId="0" applyFont="1" applyFill="1"/>
    <xf numFmtId="0" fontId="12" fillId="2" borderId="0" xfId="0" applyFont="1" applyFill="1"/>
    <xf numFmtId="164" fontId="11" fillId="2" borderId="5" xfId="0" applyNumberFormat="1" applyFont="1" applyFill="1" applyBorder="1" applyAlignment="1">
      <alignment horizontal="center" vertical="center"/>
    </xf>
    <xf numFmtId="0" fontId="11" fillId="2" borderId="5" xfId="0" applyFont="1" applyFill="1" applyBorder="1" applyAlignment="1">
      <alignment horizontal="justify" vertical="center"/>
    </xf>
    <xf numFmtId="3" fontId="13" fillId="2" borderId="5" xfId="0" applyNumberFormat="1" applyFont="1" applyFill="1" applyBorder="1" applyAlignment="1">
      <alignment horizontal="justify" vertical="justify" wrapText="1"/>
    </xf>
    <xf numFmtId="0" fontId="3" fillId="2" borderId="15" xfId="0" applyNumberFormat="1" applyFont="1" applyFill="1" applyBorder="1" applyAlignment="1">
      <alignment horizontal="center" vertical="center"/>
    </xf>
    <xf numFmtId="0" fontId="3" fillId="2" borderId="15" xfId="1" applyNumberFormat="1" applyFont="1" applyFill="1" applyBorder="1" applyAlignment="1">
      <alignment horizontal="center" vertical="center"/>
    </xf>
    <xf numFmtId="1" fontId="3" fillId="2" borderId="15" xfId="0" applyNumberFormat="1" applyFont="1" applyFill="1" applyBorder="1" applyAlignment="1">
      <alignment horizontal="center" vertical="center" wrapText="1"/>
    </xf>
    <xf numFmtId="0" fontId="3" fillId="2" borderId="15" xfId="0" applyFont="1" applyFill="1" applyBorder="1" applyAlignment="1">
      <alignment horizontal="left" vertical="center"/>
    </xf>
    <xf numFmtId="164" fontId="11" fillId="2" borderId="17" xfId="0" applyNumberFormat="1" applyFont="1" applyFill="1" applyBorder="1" applyAlignment="1">
      <alignment horizontal="center" vertical="center"/>
    </xf>
    <xf numFmtId="0" fontId="11" fillId="2" borderId="17" xfId="0" applyFont="1" applyFill="1" applyBorder="1" applyAlignment="1">
      <alignment horizontal="justify" vertical="center"/>
    </xf>
    <xf numFmtId="3" fontId="11" fillId="2" borderId="17" xfId="0" applyNumberFormat="1"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3" fontId="3" fillId="2" borderId="0" xfId="0" applyNumberFormat="1" applyFont="1" applyFill="1"/>
    <xf numFmtId="0" fontId="13" fillId="0" borderId="0" xfId="3" applyFont="1"/>
    <xf numFmtId="0" fontId="11" fillId="0" borderId="0" xfId="3" applyFont="1" applyAlignment="1">
      <alignment horizontal="left"/>
    </xf>
    <xf numFmtId="0" fontId="11" fillId="0" borderId="0" xfId="3" applyFont="1" applyAlignment="1">
      <alignment horizontal="center"/>
    </xf>
    <xf numFmtId="0" fontId="3" fillId="0" borderId="0" xfId="3" applyFont="1"/>
    <xf numFmtId="0" fontId="3" fillId="0" borderId="18" xfId="3" applyFont="1" applyBorder="1"/>
    <xf numFmtId="0" fontId="11" fillId="0" borderId="1" xfId="3" applyFont="1" applyBorder="1" applyAlignment="1">
      <alignment horizontal="center" vertical="center" wrapText="1"/>
    </xf>
    <xf numFmtId="0" fontId="20" fillId="0" borderId="5" xfId="3" applyFont="1" applyBorder="1" applyAlignment="1">
      <alignment horizontal="center" vertical="center" wrapText="1"/>
    </xf>
    <xf numFmtId="0" fontId="20" fillId="0" borderId="5" xfId="3" applyFont="1" applyFill="1" applyBorder="1" applyAlignment="1">
      <alignment horizontal="center" vertical="center" wrapText="1"/>
    </xf>
    <xf numFmtId="0" fontId="11" fillId="0" borderId="0" xfId="3" applyFont="1"/>
    <xf numFmtId="0" fontId="21" fillId="0" borderId="5" xfId="3" applyFont="1" applyBorder="1" applyAlignment="1">
      <alignment horizontal="center" vertical="center" wrapText="1"/>
    </xf>
    <xf numFmtId="0" fontId="22" fillId="0" borderId="5" xfId="3" applyFont="1" applyFill="1" applyBorder="1" applyAlignment="1">
      <alignment horizontal="center" vertical="center" wrapText="1"/>
    </xf>
    <xf numFmtId="0" fontId="23" fillId="0" borderId="5" xfId="3" applyFont="1" applyBorder="1" applyAlignment="1">
      <alignment horizontal="center" vertical="center" wrapText="1"/>
    </xf>
    <xf numFmtId="0" fontId="23" fillId="0" borderId="5" xfId="3" applyFont="1" applyFill="1" applyBorder="1" applyAlignment="1">
      <alignment horizontal="center" vertical="center" wrapText="1"/>
    </xf>
    <xf numFmtId="165" fontId="24" fillId="0" borderId="5" xfId="3" applyNumberFormat="1" applyFont="1" applyFill="1" applyBorder="1" applyAlignment="1" applyProtection="1">
      <alignment horizontal="center" vertical="center" wrapText="1"/>
      <protection locked="0"/>
    </xf>
    <xf numFmtId="0" fontId="24" fillId="0" borderId="0" xfId="3" applyFont="1"/>
    <xf numFmtId="0" fontId="25" fillId="0" borderId="5" xfId="3" applyFont="1" applyBorder="1" applyAlignment="1">
      <alignment horizontal="center" vertical="center" wrapText="1"/>
    </xf>
    <xf numFmtId="0" fontId="26" fillId="0" borderId="5" xfId="3" applyFont="1" applyBorder="1" applyAlignment="1">
      <alignment horizontal="center" vertical="center" wrapText="1"/>
    </xf>
    <xf numFmtId="0" fontId="26" fillId="0" borderId="5" xfId="3" applyFont="1" applyFill="1" applyBorder="1" applyAlignment="1">
      <alignment horizontal="center" vertical="center" wrapText="1"/>
    </xf>
    <xf numFmtId="0" fontId="27" fillId="0" borderId="1" xfId="0" applyFont="1" applyFill="1" applyBorder="1" applyAlignment="1">
      <alignment horizontal="center" vertical="center" wrapText="1"/>
    </xf>
    <xf numFmtId="0" fontId="11" fillId="0" borderId="5" xfId="3" applyFont="1" applyBorder="1" applyAlignment="1">
      <alignment horizontal="center" vertical="center" wrapText="1"/>
    </xf>
    <xf numFmtId="0" fontId="25" fillId="0" borderId="5" xfId="3" applyFont="1" applyFill="1" applyBorder="1" applyAlignment="1">
      <alignment horizontal="left" vertical="center" wrapText="1"/>
    </xf>
    <xf numFmtId="165" fontId="3" fillId="0" borderId="5" xfId="3" applyNumberFormat="1" applyFont="1" applyFill="1" applyBorder="1" applyAlignment="1" applyProtection="1">
      <alignment horizontal="left" vertical="center" wrapText="1"/>
      <protection locked="0"/>
    </xf>
    <xf numFmtId="3" fontId="26" fillId="0" borderId="5" xfId="3" quotePrefix="1" applyNumberFormat="1"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4" fillId="2" borderId="0" xfId="0" applyFont="1" applyFill="1" applyAlignment="1">
      <alignment horizontal="center"/>
    </xf>
    <xf numFmtId="164" fontId="9" fillId="2" borderId="1" xfId="0" applyNumberFormat="1" applyFont="1" applyFill="1" applyBorder="1" applyAlignment="1">
      <alignment horizontal="center" vertical="center" wrapText="1"/>
    </xf>
    <xf numFmtId="164" fontId="9" fillId="2" borderId="6" xfId="0" applyNumberFormat="1" applyFont="1" applyFill="1" applyBorder="1" applyAlignment="1">
      <alignment horizontal="center" vertical="center" wrapText="1"/>
    </xf>
    <xf numFmtId="164" fontId="9" fillId="2" borderId="1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1" xfId="0" applyFont="1" applyFill="1" applyBorder="1" applyAlignment="1">
      <alignment horizontal="center" vertical="center" wrapText="1"/>
    </xf>
    <xf numFmtId="3" fontId="12" fillId="2" borderId="1" xfId="0" applyNumberFormat="1" applyFont="1" applyFill="1" applyBorder="1" applyAlignment="1">
      <alignment horizontal="center" vertical="center" wrapText="1"/>
    </xf>
    <xf numFmtId="3" fontId="12" fillId="2" borderId="6" xfId="0" applyNumberFormat="1" applyFont="1" applyFill="1" applyBorder="1" applyAlignment="1">
      <alignment horizontal="center" vertical="center" wrapText="1"/>
    </xf>
    <xf numFmtId="3" fontId="12" fillId="2" borderId="1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11" xfId="0" applyFont="1" applyFill="1" applyBorder="1" applyAlignment="1">
      <alignment horizontal="center" vertical="center" wrapText="1"/>
    </xf>
    <xf numFmtId="3" fontId="16" fillId="2" borderId="1" xfId="0" applyNumberFormat="1" applyFont="1" applyFill="1" applyBorder="1" applyAlignment="1">
      <alignment horizontal="center" vertical="center" wrapText="1"/>
    </xf>
    <xf numFmtId="3" fontId="16" fillId="2" borderId="6" xfId="0" applyNumberFormat="1" applyFont="1" applyFill="1" applyBorder="1" applyAlignment="1">
      <alignment horizontal="center" vertical="center" wrapText="1"/>
    </xf>
    <xf numFmtId="3" fontId="16" fillId="2" borderId="11" xfId="0" applyNumberFormat="1" applyFont="1" applyFill="1" applyBorder="1" applyAlignment="1">
      <alignment horizontal="center" vertical="center" wrapText="1"/>
    </xf>
    <xf numFmtId="0" fontId="7" fillId="2" borderId="0" xfId="0" applyFont="1" applyFill="1" applyBorder="1" applyAlignment="1">
      <alignment horizontal="left"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3" fontId="5" fillId="2" borderId="6"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 fillId="0" borderId="0" xfId="3" applyFont="1" applyAlignment="1">
      <alignment horizontal="center"/>
    </xf>
    <xf numFmtId="0" fontId="31" fillId="0" borderId="0" xfId="3" applyFont="1" applyAlignment="1">
      <alignment horizontal="center"/>
    </xf>
    <xf numFmtId="0" fontId="3" fillId="0" borderId="18" xfId="3" applyFont="1" applyBorder="1" applyAlignment="1">
      <alignment horizontal="right"/>
    </xf>
    <xf numFmtId="0" fontId="11" fillId="0" borderId="5" xfId="3" applyFont="1" applyBorder="1" applyAlignment="1">
      <alignment horizontal="center" vertical="center" wrapText="1"/>
    </xf>
    <xf numFmtId="0" fontId="18" fillId="0" borderId="5" xfId="3"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30" fillId="0" borderId="0" xfId="3" applyFont="1" applyAlignment="1">
      <alignment horizontal="center" vertical="center" wrapText="1"/>
    </xf>
  </cellXfs>
  <cellStyles count="6">
    <cellStyle name="Comma" xfId="1" builtinId="3"/>
    <cellStyle name="Ledger 17 x 11 in" xfId="2"/>
    <cellStyle name="Normal" xfId="0" builtinId="0"/>
    <cellStyle name="Normal 10" xfId="5"/>
    <cellStyle name="Normal 11" xfId="3"/>
    <cellStyle name="Normal 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581025</xdr:colOff>
      <xdr:row>2</xdr:row>
      <xdr:rowOff>0</xdr:rowOff>
    </xdr:from>
    <xdr:to>
      <xdr:col>1</xdr:col>
      <xdr:colOff>1285875</xdr:colOff>
      <xdr:row>2</xdr:row>
      <xdr:rowOff>0</xdr:rowOff>
    </xdr:to>
    <xdr:cxnSp macro="">
      <xdr:nvCxnSpPr>
        <xdr:cNvPr id="2" name="Straight Connector 1"/>
        <xdr:cNvCxnSpPr/>
      </xdr:nvCxnSpPr>
      <xdr:spPr>
        <a:xfrm>
          <a:off x="866775" y="533400"/>
          <a:ext cx="704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dministrator\My%20Documents\Downloads\MAU%20DS%20CBCCVC%202012%20H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u&#7845;n%20VP\L&#253;%20l&#7883;ch%20CB,CC%20S&#7903;%20L&#272;\BC%20ch&#7845;t%20l&#432;&#7907;ng%20CBCCVC%20thang%202-2012\MAU%20DS%20CBCCVC%20(s&#7917;a)%20TTGTV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Administrator\My%20Documents\Downloads\MAU_DS_CBCCV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ểu số 02"/>
      <sheetName val="Sheet1"/>
    </sheetNames>
    <sheetDataSet>
      <sheetData sheetId="0" refreshError="1"/>
      <sheetData sheetId="1">
        <row r="2">
          <cell r="A2" t="str">
            <v>Nam</v>
          </cell>
          <cell r="C2" t="str">
            <v>TS</v>
          </cell>
          <cell r="D2" t="str">
            <v>CVCC</v>
          </cell>
          <cell r="E2" t="str">
            <v>CC</v>
          </cell>
          <cell r="F2" t="str">
            <v>TS</v>
          </cell>
          <cell r="G2" t="str">
            <v>TS</v>
          </cell>
          <cell r="H2" t="str">
            <v>Phật</v>
          </cell>
        </row>
        <row r="3">
          <cell r="A3" t="str">
            <v>Nữ</v>
          </cell>
          <cell r="C3" t="str">
            <v>ThS</v>
          </cell>
          <cell r="D3" t="str">
            <v>CVC</v>
          </cell>
          <cell r="E3" t="str">
            <v>CN</v>
          </cell>
          <cell r="F3" t="str">
            <v>ThS</v>
          </cell>
          <cell r="G3" t="str">
            <v>ThS</v>
          </cell>
          <cell r="H3" t="str">
            <v>Thiên Chúa</v>
          </cell>
        </row>
        <row r="4">
          <cell r="C4" t="str">
            <v>CK CII</v>
          </cell>
          <cell r="D4" t="str">
            <v>QLGD</v>
          </cell>
          <cell r="E4" t="str">
            <v>TC</v>
          </cell>
          <cell r="F4" t="str">
            <v>ĐH</v>
          </cell>
          <cell r="G4" t="str">
            <v>ĐH</v>
          </cell>
          <cell r="H4" t="str">
            <v>Tin Lành</v>
          </cell>
        </row>
        <row r="5">
          <cell r="C5" t="str">
            <v>CK CI</v>
          </cell>
          <cell r="D5" t="str">
            <v>CV</v>
          </cell>
          <cell r="E5" t="str">
            <v>SC</v>
          </cell>
          <cell r="F5" t="str">
            <v>CĐ</v>
          </cell>
          <cell r="G5" t="str">
            <v>CĐ</v>
          </cell>
          <cell r="H5" t="str">
            <v>Cao Đài</v>
          </cell>
        </row>
        <row r="6">
          <cell r="C6" t="str">
            <v>ĐH</v>
          </cell>
          <cell r="D6" t="str">
            <v>CS</v>
          </cell>
          <cell r="E6" t="str">
            <v>LLPT</v>
          </cell>
          <cell r="F6" t="str">
            <v>TC</v>
          </cell>
          <cell r="G6" t="str">
            <v>TC</v>
          </cell>
          <cell r="H6" t="str">
            <v>Hòa Hảo</v>
          </cell>
        </row>
        <row r="7">
          <cell r="C7" t="str">
            <v>CĐ</v>
          </cell>
          <cell r="F7" t="str">
            <v>C</v>
          </cell>
          <cell r="G7" t="str">
            <v>C</v>
          </cell>
          <cell r="H7" t="str">
            <v>Hồi</v>
          </cell>
        </row>
        <row r="8">
          <cell r="C8" t="str">
            <v>TC</v>
          </cell>
          <cell r="F8" t="str">
            <v>B</v>
          </cell>
          <cell r="G8" t="str">
            <v>B</v>
          </cell>
          <cell r="H8" t="str">
            <v>Khác</v>
          </cell>
        </row>
        <row r="9">
          <cell r="C9" t="str">
            <v>SC</v>
          </cell>
          <cell r="F9" t="str">
            <v>A</v>
          </cell>
          <cell r="G9" t="str">
            <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ểu số 01"/>
      <sheetName val="Biểu số 02"/>
      <sheetName val="Sheet1"/>
    </sheetNames>
    <sheetDataSet>
      <sheetData sheetId="0"/>
      <sheetData sheetId="1"/>
      <sheetData sheetId="2">
        <row r="2">
          <cell r="A2" t="str">
            <v>Nam</v>
          </cell>
          <cell r="D2" t="str">
            <v>CVCC</v>
          </cell>
        </row>
        <row r="3">
          <cell r="A3" t="str">
            <v>Nữ</v>
          </cell>
          <cell r="D3" t="str">
            <v>CVC</v>
          </cell>
        </row>
        <row r="4">
          <cell r="D4" t="str">
            <v>QLGD</v>
          </cell>
        </row>
        <row r="5">
          <cell r="D5" t="str">
            <v>CV</v>
          </cell>
        </row>
        <row r="6">
          <cell r="D6" t="str">
            <v>CS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ểu số 01"/>
      <sheetName val="Biểu số 02"/>
      <sheetName val="Sheet1"/>
    </sheetNames>
    <sheetDataSet>
      <sheetData sheetId="0"/>
      <sheetData sheetId="1"/>
      <sheetData sheetId="2">
        <row r="2">
          <cell r="E2" t="str">
            <v>CC</v>
          </cell>
        </row>
        <row r="3">
          <cell r="E3" t="str">
            <v>CN</v>
          </cell>
        </row>
        <row r="4">
          <cell r="E4" t="str">
            <v>TC</v>
          </cell>
        </row>
        <row r="5">
          <cell r="E5" t="str">
            <v>SC</v>
          </cell>
        </row>
        <row r="6">
          <cell r="E6" t="str">
            <v>LLPT</v>
          </cell>
        </row>
      </sheetData>
    </sheetDataSet>
  </externalBook>
</externalLink>
</file>

<file path=xl/theme/theme1.xml><?xml version="1.0" encoding="utf-8"?>
<a:theme xmlns:a="http://schemas.openxmlformats.org/drawingml/2006/main" name="Office Theme">
  <a:themeElements>
    <a:clrScheme name="Office">
      <a:dk1>
        <a:sysClr val="windowText" lastClr="1F1F1F"/>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Y62"/>
  <sheetViews>
    <sheetView zoomScale="80" zoomScaleNormal="80" workbookViewId="0">
      <selection activeCell="G9" sqref="G9"/>
    </sheetView>
  </sheetViews>
  <sheetFormatPr defaultColWidth="9" defaultRowHeight="15.75" x14ac:dyDescent="0.25"/>
  <cols>
    <col min="1" max="1" width="3.5" style="23" customWidth="1"/>
    <col min="2" max="2" width="33.25" style="2" customWidth="1"/>
    <col min="3" max="3" width="9.5" style="2" customWidth="1"/>
    <col min="4" max="4" width="8.875" style="2" customWidth="1"/>
    <col min="5" max="5" width="7.75" style="2" customWidth="1"/>
    <col min="6" max="6" width="7.375" style="2" customWidth="1"/>
    <col min="7" max="7" width="8.875" style="2" customWidth="1"/>
    <col min="8" max="8" width="6.875" style="2" customWidth="1"/>
    <col min="9" max="9" width="5" style="2" hidden="1" customWidth="1"/>
    <col min="10" max="10" width="6.375" style="2" hidden="1" customWidth="1"/>
    <col min="11" max="11" width="6" style="2" hidden="1" customWidth="1"/>
    <col min="12" max="12" width="5.25" style="2" hidden="1" customWidth="1"/>
    <col min="13" max="14" width="5" style="2" hidden="1" customWidth="1"/>
    <col min="15" max="15" width="10.375" style="2" hidden="1" customWidth="1"/>
    <col min="16" max="16" width="5.75" style="2" hidden="1" customWidth="1"/>
    <col min="17" max="17" width="7.5" style="2" hidden="1" customWidth="1"/>
    <col min="18" max="18" width="6.375" style="2" hidden="1" customWidth="1"/>
    <col min="19" max="19" width="4.875" style="2" hidden="1" customWidth="1"/>
    <col min="20" max="20" width="29.75" style="5" hidden="1" customWidth="1"/>
    <col min="21" max="21" width="10" style="22" hidden="1" customWidth="1"/>
    <col min="22" max="22" width="8" style="22" hidden="1" customWidth="1"/>
    <col min="23" max="23" width="7.125" style="2" hidden="1" customWidth="1"/>
    <col min="24" max="16384" width="9" style="2"/>
  </cols>
  <sheetData>
    <row r="1" spans="1:25" ht="36" customHeight="1" x14ac:dyDescent="0.25">
      <c r="A1" s="61" t="s">
        <v>64</v>
      </c>
      <c r="B1" s="62"/>
      <c r="C1" s="62"/>
      <c r="D1" s="62"/>
      <c r="E1" s="62"/>
      <c r="F1" s="62"/>
      <c r="G1" s="62"/>
      <c r="H1" s="62"/>
      <c r="I1" s="62"/>
      <c r="J1" s="62"/>
      <c r="K1" s="62"/>
      <c r="L1" s="62"/>
      <c r="M1" s="62"/>
      <c r="N1" s="62"/>
      <c r="O1" s="62"/>
      <c r="P1" s="62"/>
      <c r="Q1" s="62"/>
      <c r="R1" s="62"/>
      <c r="S1" s="62"/>
      <c r="T1" s="62"/>
      <c r="U1" s="62"/>
      <c r="V1" s="62"/>
      <c r="W1" s="62"/>
    </row>
    <row r="2" spans="1:25" ht="18.75" x14ac:dyDescent="0.3">
      <c r="A2" s="63"/>
      <c r="B2" s="63"/>
      <c r="C2" s="63"/>
      <c r="D2" s="63"/>
      <c r="E2" s="63"/>
      <c r="F2" s="63"/>
      <c r="G2" s="63"/>
      <c r="H2" s="63"/>
      <c r="I2" s="63"/>
      <c r="J2" s="63"/>
      <c r="K2" s="63"/>
      <c r="L2" s="63"/>
      <c r="M2" s="63"/>
      <c r="N2" s="63"/>
      <c r="O2" s="63"/>
      <c r="P2" s="63"/>
      <c r="Q2" s="63"/>
      <c r="R2" s="63"/>
      <c r="S2" s="63"/>
      <c r="T2" s="63"/>
      <c r="U2" s="63"/>
      <c r="V2" s="63"/>
      <c r="W2" s="63"/>
    </row>
    <row r="3" spans="1:25" ht="9.75" customHeight="1" x14ac:dyDescent="0.25">
      <c r="A3" s="3"/>
      <c r="B3" s="4"/>
      <c r="U3" s="6"/>
      <c r="V3" s="6"/>
    </row>
    <row r="4" spans="1:25" ht="59.25" customHeight="1" x14ac:dyDescent="0.25">
      <c r="A4" s="64" t="s">
        <v>0</v>
      </c>
      <c r="B4" s="67" t="s">
        <v>1</v>
      </c>
      <c r="C4" s="70" t="s">
        <v>65</v>
      </c>
      <c r="D4" s="71"/>
      <c r="E4" s="70" t="s">
        <v>57</v>
      </c>
      <c r="F4" s="72"/>
      <c r="G4" s="70" t="s">
        <v>2</v>
      </c>
      <c r="H4" s="72"/>
      <c r="I4" s="73" t="s">
        <v>55</v>
      </c>
      <c r="J4" s="74"/>
      <c r="K4" s="74"/>
      <c r="L4" s="74"/>
      <c r="M4" s="74"/>
      <c r="N4" s="75"/>
      <c r="O4" s="64" t="s">
        <v>56</v>
      </c>
      <c r="P4" s="70" t="s">
        <v>53</v>
      </c>
      <c r="Q4" s="71"/>
      <c r="R4" s="70" t="s">
        <v>54</v>
      </c>
      <c r="S4" s="72"/>
      <c r="T4" s="64" t="s">
        <v>3</v>
      </c>
      <c r="U4" s="70" t="s">
        <v>4</v>
      </c>
      <c r="V4" s="71"/>
      <c r="W4" s="72"/>
    </row>
    <row r="5" spans="1:25" ht="20.25" customHeight="1" x14ac:dyDescent="0.25">
      <c r="A5" s="65"/>
      <c r="B5" s="68"/>
      <c r="C5" s="76" t="s">
        <v>5</v>
      </c>
      <c r="D5" s="79" t="s">
        <v>6</v>
      </c>
      <c r="E5" s="76" t="s">
        <v>7</v>
      </c>
      <c r="F5" s="79" t="s">
        <v>6</v>
      </c>
      <c r="G5" s="82" t="s">
        <v>5</v>
      </c>
      <c r="H5" s="85" t="s">
        <v>6</v>
      </c>
      <c r="I5" s="79" t="s">
        <v>10</v>
      </c>
      <c r="J5" s="89" t="s">
        <v>9</v>
      </c>
      <c r="K5" s="90"/>
      <c r="L5" s="91"/>
      <c r="M5" s="76" t="s">
        <v>11</v>
      </c>
      <c r="N5" s="76" t="s">
        <v>58</v>
      </c>
      <c r="O5" s="65"/>
      <c r="P5" s="76" t="s">
        <v>5</v>
      </c>
      <c r="Q5" s="79" t="s">
        <v>6</v>
      </c>
      <c r="R5" s="76" t="s">
        <v>5</v>
      </c>
      <c r="S5" s="79" t="s">
        <v>8</v>
      </c>
      <c r="T5" s="65"/>
      <c r="U5" s="92" t="s">
        <v>5</v>
      </c>
      <c r="V5" s="93"/>
      <c r="W5" s="98" t="s">
        <v>6</v>
      </c>
    </row>
    <row r="6" spans="1:25" ht="19.5" customHeight="1" x14ac:dyDescent="0.25">
      <c r="A6" s="65"/>
      <c r="B6" s="68"/>
      <c r="C6" s="77"/>
      <c r="D6" s="80"/>
      <c r="E6" s="77"/>
      <c r="F6" s="80"/>
      <c r="G6" s="83"/>
      <c r="H6" s="86"/>
      <c r="I6" s="80"/>
      <c r="J6" s="89" t="s">
        <v>12</v>
      </c>
      <c r="K6" s="91"/>
      <c r="L6" s="101" t="s">
        <v>7</v>
      </c>
      <c r="M6" s="77"/>
      <c r="N6" s="77"/>
      <c r="O6" s="65"/>
      <c r="P6" s="77"/>
      <c r="Q6" s="80"/>
      <c r="R6" s="77"/>
      <c r="S6" s="80"/>
      <c r="T6" s="65"/>
      <c r="U6" s="94"/>
      <c r="V6" s="95"/>
      <c r="W6" s="99"/>
    </row>
    <row r="7" spans="1:25" ht="73.5" customHeight="1" x14ac:dyDescent="0.25">
      <c r="A7" s="66"/>
      <c r="B7" s="69"/>
      <c r="C7" s="78"/>
      <c r="D7" s="81"/>
      <c r="E7" s="78"/>
      <c r="F7" s="81"/>
      <c r="G7" s="84"/>
      <c r="H7" s="87"/>
      <c r="I7" s="81"/>
      <c r="J7" s="7" t="s">
        <v>13</v>
      </c>
      <c r="K7" s="7" t="s">
        <v>14</v>
      </c>
      <c r="L7" s="102"/>
      <c r="M7" s="78"/>
      <c r="N7" s="78"/>
      <c r="O7" s="66"/>
      <c r="P7" s="78"/>
      <c r="Q7" s="81"/>
      <c r="R7" s="78"/>
      <c r="S7" s="81"/>
      <c r="T7" s="66"/>
      <c r="U7" s="96"/>
      <c r="V7" s="97"/>
      <c r="W7" s="100"/>
    </row>
    <row r="8" spans="1:25" ht="33.75" customHeight="1" x14ac:dyDescent="0.25">
      <c r="A8" s="8" t="s">
        <v>15</v>
      </c>
      <c r="B8" s="9" t="s">
        <v>16</v>
      </c>
      <c r="C8" s="10">
        <f>C9+C32</f>
        <v>1903</v>
      </c>
      <c r="D8" s="10">
        <f t="shared" ref="D8:S8" si="0">D9+D32</f>
        <v>150</v>
      </c>
      <c r="E8" s="10">
        <f t="shared" si="0"/>
        <v>1679</v>
      </c>
      <c r="F8" s="10">
        <f t="shared" si="0"/>
        <v>138</v>
      </c>
      <c r="G8" s="10">
        <f t="shared" si="0"/>
        <v>224</v>
      </c>
      <c r="H8" s="10">
        <f t="shared" si="0"/>
        <v>12</v>
      </c>
      <c r="I8" s="10">
        <f t="shared" si="0"/>
        <v>58</v>
      </c>
      <c r="J8" s="10">
        <f t="shared" si="0"/>
        <v>5</v>
      </c>
      <c r="K8" s="10">
        <f t="shared" si="0"/>
        <v>15</v>
      </c>
      <c r="L8" s="10">
        <f t="shared" si="0"/>
        <v>26</v>
      </c>
      <c r="M8" s="10">
        <f t="shared" si="0"/>
        <v>11</v>
      </c>
      <c r="N8" s="10">
        <f t="shared" si="0"/>
        <v>1</v>
      </c>
      <c r="O8" s="10">
        <f t="shared" si="0"/>
        <v>23</v>
      </c>
      <c r="P8" s="10">
        <f t="shared" si="0"/>
        <v>1879</v>
      </c>
      <c r="Q8" s="10">
        <f t="shared" si="0"/>
        <v>152</v>
      </c>
      <c r="R8" s="10">
        <f t="shared" si="0"/>
        <v>-24</v>
      </c>
      <c r="S8" s="10">
        <f t="shared" si="0"/>
        <v>2</v>
      </c>
      <c r="T8" s="11"/>
      <c r="U8" s="34"/>
      <c r="V8" s="35"/>
      <c r="W8" s="36"/>
      <c r="X8" s="37"/>
      <c r="Y8" s="37"/>
    </row>
    <row r="9" spans="1:25" s="16" customFormat="1" ht="38.25" customHeight="1" x14ac:dyDescent="0.2">
      <c r="A9" s="12" t="s">
        <v>17</v>
      </c>
      <c r="B9" s="13" t="s">
        <v>18</v>
      </c>
      <c r="C9" s="14">
        <f t="shared" ref="C9:S9" si="1">C10+C11+C12+C13+C14+C15+C16+C17+C18+C19+C20+C21+C22+C23+C24+C25+C26+C27+C28+C29+C30+C31</f>
        <v>1167</v>
      </c>
      <c r="D9" s="14">
        <f t="shared" si="1"/>
        <v>113</v>
      </c>
      <c r="E9" s="14">
        <f t="shared" si="1"/>
        <v>1045</v>
      </c>
      <c r="F9" s="14">
        <f t="shared" si="1"/>
        <v>107</v>
      </c>
      <c r="G9" s="14">
        <f t="shared" si="1"/>
        <v>122</v>
      </c>
      <c r="H9" s="14">
        <f t="shared" si="1"/>
        <v>6</v>
      </c>
      <c r="I9" s="14">
        <f t="shared" si="1"/>
        <v>34</v>
      </c>
      <c r="J9" s="14">
        <f t="shared" si="1"/>
        <v>4</v>
      </c>
      <c r="K9" s="14">
        <f t="shared" si="1"/>
        <v>9</v>
      </c>
      <c r="L9" s="14">
        <f t="shared" si="1"/>
        <v>14</v>
      </c>
      <c r="M9" s="14">
        <f t="shared" si="1"/>
        <v>7</v>
      </c>
      <c r="N9" s="14">
        <f t="shared" si="1"/>
        <v>0</v>
      </c>
      <c r="O9" s="14">
        <f t="shared" si="1"/>
        <v>16</v>
      </c>
      <c r="P9" s="14">
        <f t="shared" si="1"/>
        <v>1151</v>
      </c>
      <c r="Q9" s="14">
        <f t="shared" si="1"/>
        <v>114</v>
      </c>
      <c r="R9" s="14">
        <f t="shared" si="1"/>
        <v>-16</v>
      </c>
      <c r="S9" s="14">
        <f t="shared" si="1"/>
        <v>1</v>
      </c>
      <c r="T9" s="14"/>
      <c r="U9" s="15" t="e">
        <f>#REF!+U12+#REF!+U13+U14+U15+U16+U17+U18+U19+U20+U21+U22+U23+U24+U25+U26+#REF!+U28+U29+U30+U31</f>
        <v>#REF!</v>
      </c>
      <c r="V9" s="15" t="e">
        <f>#REF!+V12+#REF!+V13+V14+V15+V16+V17+V18+V19+V20+V21+V22+V23+V24+V25+V26+#REF!+V28+V29+V30</f>
        <v>#REF!</v>
      </c>
      <c r="W9" s="15" t="e">
        <f>#REF!+W12+#REF!+W13+W14+W15+W16+W17+W18+W19+W20+W21+W22+W23+W24+W25+W26+#REF!+W28+W29+W30+W31</f>
        <v>#REF!</v>
      </c>
    </row>
    <row r="10" spans="1:25" s="16" customFormat="1" ht="37.5" customHeight="1" x14ac:dyDescent="0.2">
      <c r="A10" s="17">
        <v>1</v>
      </c>
      <c r="B10" s="18" t="s">
        <v>19</v>
      </c>
      <c r="C10" s="1">
        <v>50</v>
      </c>
      <c r="D10" s="1">
        <v>4</v>
      </c>
      <c r="E10" s="1">
        <v>44</v>
      </c>
      <c r="F10" s="1">
        <v>4</v>
      </c>
      <c r="G10" s="1">
        <f>C10-E10</f>
        <v>6</v>
      </c>
      <c r="H10" s="1">
        <f>D10-F10</f>
        <v>0</v>
      </c>
      <c r="I10" s="1">
        <f>J10+K10+L10+M10+N10</f>
        <v>0</v>
      </c>
      <c r="J10" s="1"/>
      <c r="K10" s="1"/>
      <c r="L10" s="1"/>
      <c r="M10" s="1"/>
      <c r="N10" s="1"/>
      <c r="O10" s="1"/>
      <c r="P10" s="1">
        <f>C10-O10</f>
        <v>50</v>
      </c>
      <c r="Q10" s="1">
        <f>D10</f>
        <v>4</v>
      </c>
      <c r="R10" s="1">
        <f t="shared" ref="R10:S30" si="2">P10-C10</f>
        <v>0</v>
      </c>
      <c r="S10" s="1">
        <f t="shared" si="2"/>
        <v>0</v>
      </c>
      <c r="T10" s="1"/>
      <c r="U10" s="19"/>
      <c r="V10" s="19"/>
      <c r="W10" s="19"/>
    </row>
    <row r="11" spans="1:25" s="16" customFormat="1" ht="48" customHeight="1" x14ac:dyDescent="0.2">
      <c r="A11" s="17">
        <v>2</v>
      </c>
      <c r="B11" s="18" t="s">
        <v>20</v>
      </c>
      <c r="C11" s="1">
        <v>35</v>
      </c>
      <c r="D11" s="1">
        <v>11</v>
      </c>
      <c r="E11" s="1">
        <v>31</v>
      </c>
      <c r="F11" s="1">
        <v>10</v>
      </c>
      <c r="G11" s="1">
        <f t="shared" ref="G11:H39" si="3">C11-E11</f>
        <v>4</v>
      </c>
      <c r="H11" s="1">
        <f t="shared" si="3"/>
        <v>1</v>
      </c>
      <c r="I11" s="1">
        <f t="shared" ref="I11:I39" si="4">J11+K11+L11+M11+N11</f>
        <v>0</v>
      </c>
      <c r="J11" s="1"/>
      <c r="K11" s="1"/>
      <c r="L11" s="1"/>
      <c r="M11" s="1"/>
      <c r="N11" s="1"/>
      <c r="O11" s="1"/>
      <c r="P11" s="1">
        <f t="shared" ref="P11:P39" si="5">C11-O11</f>
        <v>35</v>
      </c>
      <c r="Q11" s="1">
        <f t="shared" ref="Q11:Q39" si="6">D11</f>
        <v>11</v>
      </c>
      <c r="R11" s="1">
        <f t="shared" si="2"/>
        <v>0</v>
      </c>
      <c r="S11" s="1">
        <f t="shared" si="2"/>
        <v>0</v>
      </c>
      <c r="T11" s="1"/>
      <c r="U11" s="19"/>
      <c r="V11" s="19"/>
      <c r="W11" s="19"/>
      <c r="Y11" s="16">
        <v>-2</v>
      </c>
    </row>
    <row r="12" spans="1:25" s="16" customFormat="1" ht="37.5" customHeight="1" x14ac:dyDescent="0.2">
      <c r="A12" s="17">
        <v>3</v>
      </c>
      <c r="B12" s="18" t="s">
        <v>21</v>
      </c>
      <c r="C12" s="1">
        <v>60</v>
      </c>
      <c r="D12" s="1">
        <v>12</v>
      </c>
      <c r="E12" s="1">
        <v>50</v>
      </c>
      <c r="F12" s="1">
        <v>12</v>
      </c>
      <c r="G12" s="1">
        <f t="shared" si="3"/>
        <v>10</v>
      </c>
      <c r="H12" s="1">
        <f t="shared" si="3"/>
        <v>0</v>
      </c>
      <c r="I12" s="1">
        <f t="shared" si="4"/>
        <v>1</v>
      </c>
      <c r="J12" s="1"/>
      <c r="K12" s="1">
        <v>1</v>
      </c>
      <c r="L12" s="1"/>
      <c r="M12" s="1"/>
      <c r="N12" s="1"/>
      <c r="O12" s="1">
        <v>1</v>
      </c>
      <c r="P12" s="1">
        <f t="shared" si="5"/>
        <v>59</v>
      </c>
      <c r="Q12" s="1">
        <f t="shared" si="6"/>
        <v>12</v>
      </c>
      <c r="R12" s="1">
        <f t="shared" si="2"/>
        <v>-1</v>
      </c>
      <c r="S12" s="1">
        <f t="shared" si="2"/>
        <v>0</v>
      </c>
      <c r="T12" s="1" t="s">
        <v>59</v>
      </c>
      <c r="U12" s="19" t="e">
        <f>C12-#REF!</f>
        <v>#REF!</v>
      </c>
      <c r="V12" s="19"/>
      <c r="W12" s="19" t="e">
        <f>D12-#REF!</f>
        <v>#REF!</v>
      </c>
      <c r="X12" s="16">
        <v>1</v>
      </c>
    </row>
    <row r="13" spans="1:25" s="16" customFormat="1" ht="36.75" customHeight="1" x14ac:dyDescent="0.2">
      <c r="A13" s="27">
        <v>4</v>
      </c>
      <c r="B13" s="18" t="s">
        <v>22</v>
      </c>
      <c r="C13" s="1">
        <v>13</v>
      </c>
      <c r="D13" s="1">
        <v>2</v>
      </c>
      <c r="E13" s="1">
        <v>12</v>
      </c>
      <c r="F13" s="1">
        <v>2</v>
      </c>
      <c r="G13" s="1">
        <f t="shared" si="3"/>
        <v>1</v>
      </c>
      <c r="H13" s="1">
        <f t="shared" si="3"/>
        <v>0</v>
      </c>
      <c r="I13" s="1">
        <f t="shared" si="4"/>
        <v>0</v>
      </c>
      <c r="J13" s="1"/>
      <c r="K13" s="1"/>
      <c r="L13" s="1"/>
      <c r="M13" s="1"/>
      <c r="N13" s="1"/>
      <c r="O13" s="1"/>
      <c r="P13" s="1">
        <f t="shared" si="5"/>
        <v>13</v>
      </c>
      <c r="Q13" s="1">
        <f t="shared" si="6"/>
        <v>2</v>
      </c>
      <c r="R13" s="1">
        <f t="shared" si="2"/>
        <v>0</v>
      </c>
      <c r="S13" s="1">
        <f t="shared" si="2"/>
        <v>0</v>
      </c>
      <c r="T13" s="1"/>
      <c r="U13" s="19" t="e">
        <f>C13-#REF!</f>
        <v>#REF!</v>
      </c>
      <c r="V13" s="19"/>
      <c r="W13" s="19" t="e">
        <f>D13-#REF!</f>
        <v>#REF!</v>
      </c>
    </row>
    <row r="14" spans="1:25" s="16" customFormat="1" ht="34.5" customHeight="1" x14ac:dyDescent="0.2">
      <c r="A14" s="17">
        <v>5</v>
      </c>
      <c r="B14" s="18" t="s">
        <v>23</v>
      </c>
      <c r="C14" s="1">
        <v>82</v>
      </c>
      <c r="D14" s="1">
        <v>5</v>
      </c>
      <c r="E14" s="1">
        <v>77</v>
      </c>
      <c r="F14" s="1">
        <v>5</v>
      </c>
      <c r="G14" s="1">
        <f t="shared" si="3"/>
        <v>5</v>
      </c>
      <c r="H14" s="1">
        <f t="shared" si="3"/>
        <v>0</v>
      </c>
      <c r="I14" s="1">
        <f t="shared" si="4"/>
        <v>4</v>
      </c>
      <c r="J14" s="1"/>
      <c r="K14" s="1">
        <v>1</v>
      </c>
      <c r="L14" s="1">
        <v>3</v>
      </c>
      <c r="M14" s="1"/>
      <c r="N14" s="1"/>
      <c r="O14" s="1">
        <v>1</v>
      </c>
      <c r="P14" s="1">
        <f t="shared" si="5"/>
        <v>81</v>
      </c>
      <c r="Q14" s="1">
        <f t="shared" si="6"/>
        <v>5</v>
      </c>
      <c r="R14" s="1">
        <f t="shared" si="2"/>
        <v>-1</v>
      </c>
      <c r="S14" s="1">
        <f t="shared" si="2"/>
        <v>0</v>
      </c>
      <c r="T14" s="1" t="s">
        <v>59</v>
      </c>
      <c r="U14" s="19" t="e">
        <f>C14-#REF!</f>
        <v>#REF!</v>
      </c>
      <c r="V14" s="19"/>
      <c r="W14" s="19" t="e">
        <f>D14-#REF!</f>
        <v>#REF!</v>
      </c>
      <c r="X14" s="16">
        <v>1</v>
      </c>
    </row>
    <row r="15" spans="1:25" s="16" customFormat="1" ht="35.25" customHeight="1" x14ac:dyDescent="0.2">
      <c r="A15" s="17">
        <v>6</v>
      </c>
      <c r="B15" s="18" t="s">
        <v>24</v>
      </c>
      <c r="C15" s="1">
        <v>25</v>
      </c>
      <c r="D15" s="1">
        <v>3</v>
      </c>
      <c r="E15" s="1">
        <v>23</v>
      </c>
      <c r="F15" s="1">
        <v>3</v>
      </c>
      <c r="G15" s="1">
        <f t="shared" si="3"/>
        <v>2</v>
      </c>
      <c r="H15" s="1">
        <f t="shared" si="3"/>
        <v>0</v>
      </c>
      <c r="I15" s="1">
        <f t="shared" si="4"/>
        <v>1</v>
      </c>
      <c r="J15" s="1"/>
      <c r="K15" s="1">
        <v>1</v>
      </c>
      <c r="L15" s="1"/>
      <c r="M15" s="1"/>
      <c r="N15" s="1"/>
      <c r="O15" s="1">
        <v>1</v>
      </c>
      <c r="P15" s="1">
        <f t="shared" si="5"/>
        <v>24</v>
      </c>
      <c r="Q15" s="1">
        <f t="shared" si="6"/>
        <v>3</v>
      </c>
      <c r="R15" s="1">
        <f t="shared" si="2"/>
        <v>-1</v>
      </c>
      <c r="S15" s="1">
        <f t="shared" si="2"/>
        <v>0</v>
      </c>
      <c r="T15" s="1" t="s">
        <v>59</v>
      </c>
      <c r="U15" s="19" t="e">
        <f>C15-#REF!</f>
        <v>#REF!</v>
      </c>
      <c r="V15" s="19"/>
      <c r="W15" s="19" t="e">
        <f>D15-#REF!</f>
        <v>#REF!</v>
      </c>
      <c r="X15" s="16">
        <v>1</v>
      </c>
    </row>
    <row r="16" spans="1:25" s="16" customFormat="1" ht="33.75" customHeight="1" x14ac:dyDescent="0.2">
      <c r="A16" s="28">
        <v>7</v>
      </c>
      <c r="B16" s="18" t="s">
        <v>25</v>
      </c>
      <c r="C16" s="1">
        <v>71</v>
      </c>
      <c r="D16" s="1">
        <v>1</v>
      </c>
      <c r="E16" s="1">
        <v>64</v>
      </c>
      <c r="F16" s="1">
        <v>1</v>
      </c>
      <c r="G16" s="1">
        <f t="shared" si="3"/>
        <v>7</v>
      </c>
      <c r="H16" s="1">
        <f t="shared" si="3"/>
        <v>0</v>
      </c>
      <c r="I16" s="1">
        <f t="shared" si="4"/>
        <v>1</v>
      </c>
      <c r="J16" s="1">
        <v>1</v>
      </c>
      <c r="K16" s="1"/>
      <c r="L16" s="1"/>
      <c r="M16" s="1"/>
      <c r="N16" s="1"/>
      <c r="O16" s="1">
        <v>1</v>
      </c>
      <c r="P16" s="1">
        <f t="shared" si="5"/>
        <v>70</v>
      </c>
      <c r="Q16" s="1">
        <f t="shared" si="6"/>
        <v>1</v>
      </c>
      <c r="R16" s="1">
        <f t="shared" si="2"/>
        <v>-1</v>
      </c>
      <c r="S16" s="1">
        <f t="shared" si="2"/>
        <v>0</v>
      </c>
      <c r="T16" s="1" t="s">
        <v>59</v>
      </c>
      <c r="U16" s="19" t="e">
        <f>C16-#REF!</f>
        <v>#REF!</v>
      </c>
      <c r="V16" s="19"/>
      <c r="W16" s="19" t="e">
        <f>D16-#REF!</f>
        <v>#REF!</v>
      </c>
    </row>
    <row r="17" spans="1:25" s="16" customFormat="1" ht="40.5" customHeight="1" x14ac:dyDescent="0.2">
      <c r="A17" s="17">
        <v>8</v>
      </c>
      <c r="B17" s="18" t="s">
        <v>26</v>
      </c>
      <c r="C17" s="1">
        <v>42</v>
      </c>
      <c r="D17" s="1">
        <v>3</v>
      </c>
      <c r="E17" s="1">
        <v>34</v>
      </c>
      <c r="F17" s="1">
        <v>2</v>
      </c>
      <c r="G17" s="1">
        <f t="shared" si="3"/>
        <v>8</v>
      </c>
      <c r="H17" s="1">
        <f t="shared" si="3"/>
        <v>1</v>
      </c>
      <c r="I17" s="1">
        <f t="shared" si="4"/>
        <v>4</v>
      </c>
      <c r="J17" s="1"/>
      <c r="K17" s="1">
        <v>2</v>
      </c>
      <c r="L17" s="1">
        <v>2</v>
      </c>
      <c r="M17" s="1"/>
      <c r="N17" s="1"/>
      <c r="O17" s="1"/>
      <c r="P17" s="1">
        <f t="shared" si="5"/>
        <v>42</v>
      </c>
      <c r="Q17" s="1">
        <f t="shared" si="6"/>
        <v>3</v>
      </c>
      <c r="R17" s="1">
        <f t="shared" si="2"/>
        <v>0</v>
      </c>
      <c r="S17" s="1">
        <f t="shared" si="2"/>
        <v>0</v>
      </c>
      <c r="T17" s="1"/>
      <c r="U17" s="19" t="e">
        <f>C17-#REF!</f>
        <v>#REF!</v>
      </c>
      <c r="V17" s="19"/>
      <c r="W17" s="19" t="e">
        <f>D17-#REF!</f>
        <v>#REF!</v>
      </c>
      <c r="X17" s="16">
        <v>1</v>
      </c>
    </row>
    <row r="18" spans="1:25" s="16" customFormat="1" ht="31.5" customHeight="1" x14ac:dyDescent="0.2">
      <c r="A18" s="17">
        <v>9</v>
      </c>
      <c r="B18" s="18" t="s">
        <v>27</v>
      </c>
      <c r="C18" s="1">
        <v>23</v>
      </c>
      <c r="D18" s="1">
        <v>2</v>
      </c>
      <c r="E18" s="1">
        <v>21</v>
      </c>
      <c r="F18" s="1">
        <v>1</v>
      </c>
      <c r="G18" s="1">
        <f t="shared" si="3"/>
        <v>2</v>
      </c>
      <c r="H18" s="1">
        <f t="shared" si="3"/>
        <v>1</v>
      </c>
      <c r="I18" s="1">
        <f t="shared" si="4"/>
        <v>1</v>
      </c>
      <c r="J18" s="1">
        <v>1</v>
      </c>
      <c r="K18" s="1"/>
      <c r="L18" s="1"/>
      <c r="M18" s="1"/>
      <c r="N18" s="1"/>
      <c r="O18" s="1"/>
      <c r="P18" s="1">
        <f t="shared" si="5"/>
        <v>23</v>
      </c>
      <c r="Q18" s="1">
        <f t="shared" si="6"/>
        <v>2</v>
      </c>
      <c r="R18" s="1">
        <f t="shared" si="2"/>
        <v>0</v>
      </c>
      <c r="S18" s="1">
        <f t="shared" si="2"/>
        <v>0</v>
      </c>
      <c r="T18" s="1"/>
      <c r="U18" s="19" t="e">
        <f>C18-#REF!</f>
        <v>#REF!</v>
      </c>
      <c r="V18" s="19"/>
      <c r="W18" s="19" t="e">
        <f>D18-#REF!</f>
        <v>#REF!</v>
      </c>
      <c r="X18" s="16">
        <v>1</v>
      </c>
    </row>
    <row r="19" spans="1:25" s="16" customFormat="1" ht="31.5" customHeight="1" x14ac:dyDescent="0.2">
      <c r="A19" s="17">
        <v>10</v>
      </c>
      <c r="B19" s="18" t="s">
        <v>28</v>
      </c>
      <c r="C19" s="1">
        <v>53</v>
      </c>
      <c r="D19" s="1">
        <v>2</v>
      </c>
      <c r="E19" s="1">
        <v>45</v>
      </c>
      <c r="F19" s="1">
        <v>2</v>
      </c>
      <c r="G19" s="1">
        <f t="shared" si="3"/>
        <v>8</v>
      </c>
      <c r="H19" s="1">
        <f t="shared" si="3"/>
        <v>0</v>
      </c>
      <c r="I19" s="1">
        <f t="shared" si="4"/>
        <v>3</v>
      </c>
      <c r="J19" s="1">
        <v>1</v>
      </c>
      <c r="K19" s="1">
        <v>2</v>
      </c>
      <c r="L19" s="1"/>
      <c r="M19" s="1"/>
      <c r="N19" s="1"/>
      <c r="O19" s="1"/>
      <c r="P19" s="1">
        <f t="shared" si="5"/>
        <v>53</v>
      </c>
      <c r="Q19" s="1">
        <f t="shared" si="6"/>
        <v>2</v>
      </c>
      <c r="R19" s="1">
        <f t="shared" si="2"/>
        <v>0</v>
      </c>
      <c r="S19" s="1">
        <f t="shared" si="2"/>
        <v>0</v>
      </c>
      <c r="T19" s="1"/>
      <c r="U19" s="19" t="e">
        <f>C19-#REF!</f>
        <v>#REF!</v>
      </c>
      <c r="V19" s="19"/>
      <c r="W19" s="19" t="e">
        <f>D19-#REF!</f>
        <v>#REF!</v>
      </c>
      <c r="X19" s="16">
        <v>1</v>
      </c>
    </row>
    <row r="20" spans="1:25" s="16" customFormat="1" ht="86.25" customHeight="1" x14ac:dyDescent="0.2">
      <c r="A20" s="17">
        <v>11</v>
      </c>
      <c r="B20" s="18" t="s">
        <v>29</v>
      </c>
      <c r="C20" s="1">
        <v>32</v>
      </c>
      <c r="D20" s="1">
        <v>2</v>
      </c>
      <c r="E20" s="1">
        <v>30</v>
      </c>
      <c r="F20" s="1">
        <v>2</v>
      </c>
      <c r="G20" s="1">
        <f t="shared" si="3"/>
        <v>2</v>
      </c>
      <c r="H20" s="1">
        <f t="shared" si="3"/>
        <v>0</v>
      </c>
      <c r="I20" s="1">
        <f t="shared" si="4"/>
        <v>0</v>
      </c>
      <c r="J20" s="1"/>
      <c r="K20" s="1"/>
      <c r="L20" s="1"/>
      <c r="M20" s="1"/>
      <c r="N20" s="1"/>
      <c r="O20" s="1">
        <v>1</v>
      </c>
      <c r="P20" s="1">
        <f t="shared" si="5"/>
        <v>31</v>
      </c>
      <c r="Q20" s="1">
        <v>3</v>
      </c>
      <c r="R20" s="1">
        <f t="shared" si="2"/>
        <v>-1</v>
      </c>
      <c r="S20" s="1">
        <f t="shared" si="2"/>
        <v>1</v>
      </c>
      <c r="T20" s="1" t="s">
        <v>63</v>
      </c>
      <c r="U20" s="19" t="e">
        <f>C20-#REF!</f>
        <v>#REF!</v>
      </c>
      <c r="V20" s="19"/>
      <c r="W20" s="19" t="e">
        <f>D20-#REF!</f>
        <v>#REF!</v>
      </c>
      <c r="X20" s="16">
        <v>1</v>
      </c>
    </row>
    <row r="21" spans="1:25" s="16" customFormat="1" ht="34.5" customHeight="1" x14ac:dyDescent="0.2">
      <c r="A21" s="17">
        <v>12</v>
      </c>
      <c r="B21" s="18" t="s">
        <v>30</v>
      </c>
      <c r="C21" s="1">
        <v>13</v>
      </c>
      <c r="D21" s="1">
        <v>3</v>
      </c>
      <c r="E21" s="1">
        <v>11</v>
      </c>
      <c r="F21" s="1">
        <v>3</v>
      </c>
      <c r="G21" s="1">
        <f t="shared" si="3"/>
        <v>2</v>
      </c>
      <c r="H21" s="1">
        <f t="shared" si="3"/>
        <v>0</v>
      </c>
      <c r="I21" s="1">
        <f t="shared" si="4"/>
        <v>0</v>
      </c>
      <c r="J21" s="1"/>
      <c r="K21" s="1"/>
      <c r="L21" s="1"/>
      <c r="M21" s="1"/>
      <c r="N21" s="1"/>
      <c r="O21" s="1"/>
      <c r="P21" s="1">
        <f t="shared" si="5"/>
        <v>13</v>
      </c>
      <c r="Q21" s="1">
        <f t="shared" si="6"/>
        <v>3</v>
      </c>
      <c r="R21" s="1">
        <f t="shared" si="2"/>
        <v>0</v>
      </c>
      <c r="S21" s="1">
        <f t="shared" si="2"/>
        <v>0</v>
      </c>
      <c r="T21" s="1"/>
      <c r="U21" s="19" t="e">
        <f>C21-#REF!</f>
        <v>#REF!</v>
      </c>
      <c r="V21" s="19"/>
      <c r="W21" s="19"/>
    </row>
    <row r="22" spans="1:25" s="16" customFormat="1" ht="34.5" customHeight="1" x14ac:dyDescent="0.2">
      <c r="A22" s="17">
        <v>13</v>
      </c>
      <c r="B22" s="18" t="s">
        <v>31</v>
      </c>
      <c r="C22" s="1">
        <v>69</v>
      </c>
      <c r="D22" s="1">
        <v>3</v>
      </c>
      <c r="E22" s="1">
        <v>63</v>
      </c>
      <c r="F22" s="1">
        <v>2</v>
      </c>
      <c r="G22" s="1">
        <f t="shared" si="3"/>
        <v>6</v>
      </c>
      <c r="H22" s="1">
        <f t="shared" si="3"/>
        <v>1</v>
      </c>
      <c r="I22" s="1">
        <f t="shared" si="4"/>
        <v>1</v>
      </c>
      <c r="J22" s="1"/>
      <c r="K22" s="1">
        <v>1</v>
      </c>
      <c r="L22" s="1"/>
      <c r="M22" s="1"/>
      <c r="N22" s="1"/>
      <c r="O22" s="1">
        <v>1</v>
      </c>
      <c r="P22" s="1">
        <f t="shared" si="5"/>
        <v>68</v>
      </c>
      <c r="Q22" s="1">
        <f t="shared" si="6"/>
        <v>3</v>
      </c>
      <c r="R22" s="1">
        <f t="shared" si="2"/>
        <v>-1</v>
      </c>
      <c r="S22" s="1">
        <f t="shared" si="2"/>
        <v>0</v>
      </c>
      <c r="T22" s="1" t="s">
        <v>59</v>
      </c>
      <c r="U22" s="19" t="e">
        <f>C22-#REF!</f>
        <v>#REF!</v>
      </c>
      <c r="V22" s="19"/>
      <c r="W22" s="19" t="e">
        <f>D22-#REF!</f>
        <v>#REF!</v>
      </c>
      <c r="X22" s="16">
        <v>2</v>
      </c>
      <c r="Y22" s="16">
        <v>-1</v>
      </c>
    </row>
    <row r="23" spans="1:25" s="16" customFormat="1" ht="30.75" customHeight="1" x14ac:dyDescent="0.2">
      <c r="A23" s="17">
        <v>14</v>
      </c>
      <c r="B23" s="18" t="s">
        <v>32</v>
      </c>
      <c r="C23" s="1">
        <v>44</v>
      </c>
      <c r="D23" s="1">
        <v>3</v>
      </c>
      <c r="E23" s="1">
        <v>39</v>
      </c>
      <c r="F23" s="1">
        <v>2</v>
      </c>
      <c r="G23" s="1">
        <f t="shared" si="3"/>
        <v>5</v>
      </c>
      <c r="H23" s="1">
        <f t="shared" si="3"/>
        <v>1</v>
      </c>
      <c r="I23" s="1">
        <f t="shared" si="4"/>
        <v>0</v>
      </c>
      <c r="J23" s="1"/>
      <c r="K23" s="1"/>
      <c r="L23" s="1"/>
      <c r="M23" s="1"/>
      <c r="N23" s="1"/>
      <c r="O23" s="1">
        <v>1</v>
      </c>
      <c r="P23" s="1">
        <f t="shared" si="5"/>
        <v>43</v>
      </c>
      <c r="Q23" s="1">
        <f t="shared" si="6"/>
        <v>3</v>
      </c>
      <c r="R23" s="1">
        <f t="shared" si="2"/>
        <v>-1</v>
      </c>
      <c r="S23" s="1">
        <f t="shared" si="2"/>
        <v>0</v>
      </c>
      <c r="T23" s="1" t="s">
        <v>59</v>
      </c>
      <c r="U23" s="19" t="e">
        <f>C23-#REF!</f>
        <v>#REF!</v>
      </c>
      <c r="V23" s="19"/>
      <c r="W23" s="19" t="e">
        <f>D23-#REF!</f>
        <v>#REF!</v>
      </c>
      <c r="X23" s="16">
        <v>1</v>
      </c>
    </row>
    <row r="24" spans="1:25" s="16" customFormat="1" ht="33.75" customHeight="1" x14ac:dyDescent="0.2">
      <c r="A24" s="17">
        <v>15</v>
      </c>
      <c r="B24" s="18" t="s">
        <v>33</v>
      </c>
      <c r="C24" s="1">
        <v>41</v>
      </c>
      <c r="D24" s="1">
        <v>3</v>
      </c>
      <c r="E24" s="1">
        <v>38</v>
      </c>
      <c r="F24" s="1">
        <v>3</v>
      </c>
      <c r="G24" s="1">
        <f t="shared" si="3"/>
        <v>3</v>
      </c>
      <c r="H24" s="1">
        <f t="shared" si="3"/>
        <v>0</v>
      </c>
      <c r="I24" s="1">
        <f t="shared" si="4"/>
        <v>0</v>
      </c>
      <c r="J24" s="1"/>
      <c r="K24" s="1"/>
      <c r="L24" s="1"/>
      <c r="M24" s="1"/>
      <c r="N24" s="1"/>
      <c r="O24" s="1"/>
      <c r="P24" s="1">
        <f t="shared" si="5"/>
        <v>41</v>
      </c>
      <c r="Q24" s="1">
        <f t="shared" si="6"/>
        <v>3</v>
      </c>
      <c r="R24" s="1">
        <f t="shared" si="2"/>
        <v>0</v>
      </c>
      <c r="S24" s="1">
        <f t="shared" si="2"/>
        <v>0</v>
      </c>
      <c r="T24" s="1"/>
      <c r="U24" s="19" t="e">
        <f>C24-#REF!</f>
        <v>#REF!</v>
      </c>
      <c r="V24" s="19"/>
      <c r="W24" s="19" t="e">
        <f>D24-#REF!</f>
        <v>#REF!</v>
      </c>
      <c r="X24" s="16">
        <v>1</v>
      </c>
    </row>
    <row r="25" spans="1:25" s="16" customFormat="1" ht="38.25" customHeight="1" x14ac:dyDescent="0.2">
      <c r="A25" s="17">
        <v>16</v>
      </c>
      <c r="B25" s="20" t="s">
        <v>34</v>
      </c>
      <c r="C25" s="1">
        <v>42</v>
      </c>
      <c r="D25" s="1">
        <v>4</v>
      </c>
      <c r="E25" s="1">
        <v>39</v>
      </c>
      <c r="F25" s="1">
        <v>4</v>
      </c>
      <c r="G25" s="1">
        <f t="shared" si="3"/>
        <v>3</v>
      </c>
      <c r="H25" s="1">
        <f t="shared" si="3"/>
        <v>0</v>
      </c>
      <c r="I25" s="1">
        <f t="shared" si="4"/>
        <v>3</v>
      </c>
      <c r="J25" s="1"/>
      <c r="K25" s="1"/>
      <c r="L25" s="1">
        <v>2</v>
      </c>
      <c r="M25" s="1">
        <v>1</v>
      </c>
      <c r="N25" s="1"/>
      <c r="O25" s="1">
        <v>1</v>
      </c>
      <c r="P25" s="1">
        <f t="shared" si="5"/>
        <v>41</v>
      </c>
      <c r="Q25" s="1">
        <f t="shared" si="6"/>
        <v>4</v>
      </c>
      <c r="R25" s="1">
        <f t="shared" si="2"/>
        <v>-1</v>
      </c>
      <c r="S25" s="1">
        <f t="shared" si="2"/>
        <v>0</v>
      </c>
      <c r="T25" s="1" t="s">
        <v>59</v>
      </c>
      <c r="U25" s="19" t="e">
        <f>C25-#REF!</f>
        <v>#REF!</v>
      </c>
      <c r="V25" s="19"/>
      <c r="W25" s="19" t="e">
        <f>D25-#REF!</f>
        <v>#REF!</v>
      </c>
      <c r="X25" s="16">
        <v>1</v>
      </c>
    </row>
    <row r="26" spans="1:25" s="16" customFormat="1" ht="35.25" customHeight="1" x14ac:dyDescent="0.2">
      <c r="A26" s="17">
        <v>17</v>
      </c>
      <c r="B26" s="18" t="s">
        <v>35</v>
      </c>
      <c r="C26" s="1">
        <v>37</v>
      </c>
      <c r="D26" s="1">
        <v>1</v>
      </c>
      <c r="E26" s="1">
        <v>32</v>
      </c>
      <c r="F26" s="1">
        <v>1</v>
      </c>
      <c r="G26" s="1">
        <f t="shared" si="3"/>
        <v>5</v>
      </c>
      <c r="H26" s="1">
        <f t="shared" si="3"/>
        <v>0</v>
      </c>
      <c r="I26" s="1">
        <f t="shared" si="4"/>
        <v>1</v>
      </c>
      <c r="J26" s="1"/>
      <c r="K26" s="1">
        <v>1</v>
      </c>
      <c r="L26" s="1"/>
      <c r="M26" s="1"/>
      <c r="N26" s="1"/>
      <c r="O26" s="1">
        <v>1</v>
      </c>
      <c r="P26" s="1">
        <f t="shared" si="5"/>
        <v>36</v>
      </c>
      <c r="Q26" s="1">
        <f t="shared" si="6"/>
        <v>1</v>
      </c>
      <c r="R26" s="1">
        <f t="shared" si="2"/>
        <v>-1</v>
      </c>
      <c r="S26" s="1">
        <f t="shared" si="2"/>
        <v>0</v>
      </c>
      <c r="T26" s="1" t="s">
        <v>59</v>
      </c>
      <c r="U26" s="19" t="e">
        <f>C26-#REF!</f>
        <v>#REF!</v>
      </c>
      <c r="V26" s="19"/>
      <c r="W26" s="19" t="e">
        <f>D26-#REF!</f>
        <v>#REF!</v>
      </c>
      <c r="X26" s="16">
        <v>1</v>
      </c>
    </row>
    <row r="27" spans="1:25" s="23" customFormat="1" ht="62.25" customHeight="1" x14ac:dyDescent="0.2">
      <c r="A27" s="29">
        <v>18</v>
      </c>
      <c r="B27" s="18" t="s">
        <v>36</v>
      </c>
      <c r="C27" s="1">
        <v>366</v>
      </c>
      <c r="D27" s="1">
        <v>23</v>
      </c>
      <c r="E27" s="1">
        <v>327</v>
      </c>
      <c r="F27" s="1">
        <v>22</v>
      </c>
      <c r="G27" s="1">
        <f t="shared" si="3"/>
        <v>39</v>
      </c>
      <c r="H27" s="1">
        <f t="shared" si="3"/>
        <v>1</v>
      </c>
      <c r="I27" s="1">
        <f t="shared" si="4"/>
        <v>13</v>
      </c>
      <c r="J27" s="1"/>
      <c r="K27" s="1"/>
      <c r="L27" s="1">
        <v>7</v>
      </c>
      <c r="M27" s="1">
        <v>6</v>
      </c>
      <c r="N27" s="1"/>
      <c r="O27" s="1">
        <v>7</v>
      </c>
      <c r="P27" s="1">
        <f t="shared" si="5"/>
        <v>359</v>
      </c>
      <c r="Q27" s="1">
        <f t="shared" si="6"/>
        <v>23</v>
      </c>
      <c r="R27" s="1">
        <f t="shared" si="2"/>
        <v>-7</v>
      </c>
      <c r="S27" s="1">
        <f t="shared" si="2"/>
        <v>0</v>
      </c>
      <c r="T27" s="1" t="s">
        <v>60</v>
      </c>
      <c r="U27" s="19"/>
      <c r="V27" s="19"/>
      <c r="W27" s="19"/>
      <c r="Y27" s="23">
        <v>-1</v>
      </c>
    </row>
    <row r="28" spans="1:25" s="16" customFormat="1" ht="43.5" customHeight="1" x14ac:dyDescent="0.2">
      <c r="A28" s="17">
        <v>19</v>
      </c>
      <c r="B28" s="18" t="s">
        <v>37</v>
      </c>
      <c r="C28" s="1">
        <v>38</v>
      </c>
      <c r="D28" s="1">
        <v>1</v>
      </c>
      <c r="E28" s="1">
        <v>38</v>
      </c>
      <c r="F28" s="1">
        <v>1</v>
      </c>
      <c r="G28" s="1">
        <f t="shared" si="3"/>
        <v>0</v>
      </c>
      <c r="H28" s="1">
        <f t="shared" si="3"/>
        <v>0</v>
      </c>
      <c r="I28" s="1">
        <f t="shared" si="4"/>
        <v>1</v>
      </c>
      <c r="J28" s="1">
        <v>1</v>
      </c>
      <c r="K28" s="1"/>
      <c r="L28" s="1"/>
      <c r="M28" s="1"/>
      <c r="N28" s="1"/>
      <c r="O28" s="1"/>
      <c r="P28" s="1">
        <f t="shared" si="5"/>
        <v>38</v>
      </c>
      <c r="Q28" s="1">
        <f t="shared" si="6"/>
        <v>1</v>
      </c>
      <c r="R28" s="1">
        <f t="shared" si="2"/>
        <v>0</v>
      </c>
      <c r="S28" s="1">
        <f t="shared" si="2"/>
        <v>0</v>
      </c>
      <c r="T28" s="1"/>
      <c r="U28" s="19" t="e">
        <f>C28-#REF!</f>
        <v>#REF!</v>
      </c>
      <c r="V28" s="19"/>
      <c r="W28" s="19" t="e">
        <f>D28-#REF!</f>
        <v>#REF!</v>
      </c>
    </row>
    <row r="29" spans="1:25" s="16" customFormat="1" ht="45" customHeight="1" x14ac:dyDescent="0.2">
      <c r="A29" s="17">
        <v>20</v>
      </c>
      <c r="B29" s="18" t="s">
        <v>38</v>
      </c>
      <c r="C29" s="1">
        <v>22</v>
      </c>
      <c r="D29" s="1">
        <v>2</v>
      </c>
      <c r="E29" s="1">
        <v>20</v>
      </c>
      <c r="F29" s="1">
        <v>2</v>
      </c>
      <c r="G29" s="1">
        <f t="shared" si="3"/>
        <v>2</v>
      </c>
      <c r="H29" s="1">
        <f t="shared" si="3"/>
        <v>0</v>
      </c>
      <c r="I29" s="1">
        <f t="shared" si="4"/>
        <v>0</v>
      </c>
      <c r="J29" s="1"/>
      <c r="K29" s="1"/>
      <c r="L29" s="1"/>
      <c r="M29" s="1"/>
      <c r="N29" s="1"/>
      <c r="O29" s="1"/>
      <c r="P29" s="1">
        <f t="shared" si="5"/>
        <v>22</v>
      </c>
      <c r="Q29" s="1">
        <f t="shared" si="6"/>
        <v>2</v>
      </c>
      <c r="R29" s="1">
        <f t="shared" si="2"/>
        <v>0</v>
      </c>
      <c r="S29" s="1">
        <f t="shared" si="2"/>
        <v>0</v>
      </c>
      <c r="T29" s="1"/>
      <c r="U29" s="19" t="e">
        <f>C29-#REF!</f>
        <v>#REF!</v>
      </c>
      <c r="V29" s="19"/>
      <c r="W29" s="19" t="e">
        <f>D29-#REF!</f>
        <v>#REF!</v>
      </c>
      <c r="X29" s="16">
        <v>1</v>
      </c>
    </row>
    <row r="30" spans="1:25" s="16" customFormat="1" ht="42" customHeight="1" x14ac:dyDescent="0.2">
      <c r="A30" s="17">
        <v>21</v>
      </c>
      <c r="B30" s="18" t="s">
        <v>39</v>
      </c>
      <c r="C30" s="1">
        <v>9</v>
      </c>
      <c r="D30" s="1">
        <v>2</v>
      </c>
      <c r="E30" s="1">
        <v>7</v>
      </c>
      <c r="F30" s="1">
        <v>2</v>
      </c>
      <c r="G30" s="1">
        <f t="shared" si="3"/>
        <v>2</v>
      </c>
      <c r="H30" s="1">
        <f t="shared" si="3"/>
        <v>0</v>
      </c>
      <c r="I30" s="1">
        <f t="shared" si="4"/>
        <v>0</v>
      </c>
      <c r="J30" s="1"/>
      <c r="K30" s="1"/>
      <c r="L30" s="1"/>
      <c r="M30" s="1"/>
      <c r="N30" s="1"/>
      <c r="O30" s="1"/>
      <c r="P30" s="1">
        <f t="shared" si="5"/>
        <v>9</v>
      </c>
      <c r="Q30" s="1">
        <f t="shared" si="6"/>
        <v>2</v>
      </c>
      <c r="R30" s="1">
        <f t="shared" si="2"/>
        <v>0</v>
      </c>
      <c r="S30" s="1">
        <f t="shared" si="2"/>
        <v>0</v>
      </c>
      <c r="T30" s="1"/>
      <c r="U30" s="19" t="e">
        <f>C30-#REF!</f>
        <v>#REF!</v>
      </c>
      <c r="V30" s="19"/>
      <c r="W30" s="19" t="e">
        <f>D30-#REF!</f>
        <v>#REF!</v>
      </c>
    </row>
    <row r="31" spans="1:25" s="16" customFormat="1" ht="42.75" customHeight="1" x14ac:dyDescent="0.2">
      <c r="A31" s="17">
        <v>22</v>
      </c>
      <c r="B31" s="18" t="s">
        <v>40</v>
      </c>
      <c r="C31" s="1"/>
      <c r="D31" s="1">
        <v>21</v>
      </c>
      <c r="E31" s="1"/>
      <c r="F31" s="1">
        <v>21</v>
      </c>
      <c r="G31" s="1">
        <f t="shared" si="3"/>
        <v>0</v>
      </c>
      <c r="H31" s="1">
        <f t="shared" si="3"/>
        <v>0</v>
      </c>
      <c r="I31" s="1">
        <f t="shared" si="4"/>
        <v>0</v>
      </c>
      <c r="J31" s="1"/>
      <c r="K31" s="1"/>
      <c r="L31" s="1"/>
      <c r="M31" s="1"/>
      <c r="N31" s="1"/>
      <c r="O31" s="1"/>
      <c r="P31" s="1">
        <f t="shared" si="5"/>
        <v>0</v>
      </c>
      <c r="Q31" s="1">
        <f t="shared" si="6"/>
        <v>21</v>
      </c>
      <c r="R31" s="1">
        <f>P31-C31</f>
        <v>0</v>
      </c>
      <c r="S31" s="1"/>
      <c r="T31" s="1"/>
      <c r="U31" s="19">
        <v>0</v>
      </c>
      <c r="V31" s="19"/>
      <c r="W31" s="19">
        <v>21</v>
      </c>
    </row>
    <row r="32" spans="1:25" s="16" customFormat="1" ht="37.5" customHeight="1" x14ac:dyDescent="0.2">
      <c r="A32" s="12" t="s">
        <v>41</v>
      </c>
      <c r="B32" s="21" t="s">
        <v>42</v>
      </c>
      <c r="C32" s="14">
        <f t="shared" ref="C32:S32" si="7">C33+C34+C35+C36+C37+C38+C39</f>
        <v>736</v>
      </c>
      <c r="D32" s="14">
        <f t="shared" si="7"/>
        <v>37</v>
      </c>
      <c r="E32" s="14">
        <f t="shared" si="7"/>
        <v>634</v>
      </c>
      <c r="F32" s="14">
        <f t="shared" si="7"/>
        <v>31</v>
      </c>
      <c r="G32" s="14">
        <f t="shared" si="7"/>
        <v>102</v>
      </c>
      <c r="H32" s="14">
        <f t="shared" si="7"/>
        <v>6</v>
      </c>
      <c r="I32" s="14">
        <f t="shared" si="7"/>
        <v>24</v>
      </c>
      <c r="J32" s="14">
        <f t="shared" si="7"/>
        <v>1</v>
      </c>
      <c r="K32" s="14">
        <f t="shared" si="7"/>
        <v>6</v>
      </c>
      <c r="L32" s="14">
        <f t="shared" si="7"/>
        <v>12</v>
      </c>
      <c r="M32" s="14">
        <f t="shared" si="7"/>
        <v>4</v>
      </c>
      <c r="N32" s="14">
        <f t="shared" si="7"/>
        <v>1</v>
      </c>
      <c r="O32" s="14">
        <f t="shared" si="7"/>
        <v>7</v>
      </c>
      <c r="P32" s="14">
        <f t="shared" si="7"/>
        <v>728</v>
      </c>
      <c r="Q32" s="14">
        <f t="shared" si="7"/>
        <v>38</v>
      </c>
      <c r="R32" s="14">
        <f t="shared" si="7"/>
        <v>-8</v>
      </c>
      <c r="S32" s="14">
        <f t="shared" si="7"/>
        <v>1</v>
      </c>
      <c r="T32" s="14"/>
      <c r="U32" s="15" t="e">
        <f>SUM(U33+U35+U36+U37+U38+U39+U34)</f>
        <v>#REF!</v>
      </c>
      <c r="V32" s="15">
        <f>SUM(V33+V35+V36+V37+V38+V39+V34)</f>
        <v>0</v>
      </c>
      <c r="W32" s="15" t="e">
        <f>SUM(W33+W35+W36+W37+W38+W39+W34)</f>
        <v>#REF!</v>
      </c>
    </row>
    <row r="33" spans="1:24" s="16" customFormat="1" ht="43.5" customHeight="1" x14ac:dyDescent="0.2">
      <c r="A33" s="17">
        <v>1</v>
      </c>
      <c r="B33" s="18" t="s">
        <v>43</v>
      </c>
      <c r="C33" s="1">
        <v>98</v>
      </c>
      <c r="D33" s="1">
        <v>5</v>
      </c>
      <c r="E33" s="1">
        <v>88</v>
      </c>
      <c r="F33" s="1">
        <v>5</v>
      </c>
      <c r="G33" s="1">
        <f t="shared" si="3"/>
        <v>10</v>
      </c>
      <c r="H33" s="1">
        <f t="shared" si="3"/>
        <v>0</v>
      </c>
      <c r="I33" s="1">
        <f t="shared" si="4"/>
        <v>3</v>
      </c>
      <c r="J33" s="1"/>
      <c r="K33" s="1"/>
      <c r="L33" s="1">
        <v>2</v>
      </c>
      <c r="M33" s="1">
        <v>1</v>
      </c>
      <c r="N33" s="1"/>
      <c r="O33" s="1">
        <v>2</v>
      </c>
      <c r="P33" s="1">
        <f t="shared" si="5"/>
        <v>96</v>
      </c>
      <c r="Q33" s="1">
        <f t="shared" si="6"/>
        <v>5</v>
      </c>
      <c r="R33" s="1">
        <f t="shared" ref="R33:S39" si="8">P33-C33</f>
        <v>-2</v>
      </c>
      <c r="S33" s="1">
        <f t="shared" si="8"/>
        <v>0</v>
      </c>
      <c r="T33" s="1" t="s">
        <v>61</v>
      </c>
      <c r="U33" s="19" t="e">
        <f>C33-#REF!</f>
        <v>#REF!</v>
      </c>
      <c r="V33" s="19"/>
      <c r="W33" s="19" t="e">
        <f>D33-#REF!</f>
        <v>#REF!</v>
      </c>
      <c r="X33" s="16">
        <v>2</v>
      </c>
    </row>
    <row r="34" spans="1:24" s="16" customFormat="1" ht="33" customHeight="1" x14ac:dyDescent="0.2">
      <c r="A34" s="17">
        <v>2</v>
      </c>
      <c r="B34" s="18" t="s">
        <v>44</v>
      </c>
      <c r="C34" s="1">
        <v>85</v>
      </c>
      <c r="D34" s="1">
        <v>6</v>
      </c>
      <c r="E34" s="1">
        <v>73</v>
      </c>
      <c r="F34" s="1">
        <v>6</v>
      </c>
      <c r="G34" s="1">
        <f t="shared" si="3"/>
        <v>12</v>
      </c>
      <c r="H34" s="1">
        <f t="shared" si="3"/>
        <v>0</v>
      </c>
      <c r="I34" s="1">
        <f t="shared" si="4"/>
        <v>0</v>
      </c>
      <c r="J34" s="1"/>
      <c r="K34" s="1"/>
      <c r="L34" s="1"/>
      <c r="M34" s="1"/>
      <c r="N34" s="1"/>
      <c r="O34" s="1">
        <v>1</v>
      </c>
      <c r="P34" s="1">
        <f t="shared" si="5"/>
        <v>84</v>
      </c>
      <c r="Q34" s="1">
        <f t="shared" si="6"/>
        <v>6</v>
      </c>
      <c r="R34" s="1">
        <f t="shared" si="8"/>
        <v>-1</v>
      </c>
      <c r="S34" s="1">
        <f t="shared" si="8"/>
        <v>0</v>
      </c>
      <c r="T34" s="1" t="s">
        <v>59</v>
      </c>
      <c r="U34" s="19" t="e">
        <f>C34-#REF!</f>
        <v>#REF!</v>
      </c>
      <c r="V34" s="19"/>
      <c r="W34" s="19" t="e">
        <f>D34-#REF!</f>
        <v>#REF!</v>
      </c>
      <c r="X34" s="16">
        <v>1</v>
      </c>
    </row>
    <row r="35" spans="1:24" s="16" customFormat="1" ht="37.5" customHeight="1" x14ac:dyDescent="0.2">
      <c r="A35" s="17">
        <v>3</v>
      </c>
      <c r="B35" s="18" t="s">
        <v>45</v>
      </c>
      <c r="C35" s="1">
        <v>109</v>
      </c>
      <c r="D35" s="1">
        <v>4</v>
      </c>
      <c r="E35" s="1">
        <v>93</v>
      </c>
      <c r="F35" s="1">
        <v>4</v>
      </c>
      <c r="G35" s="1">
        <f t="shared" si="3"/>
        <v>16</v>
      </c>
      <c r="H35" s="1">
        <f t="shared" si="3"/>
        <v>0</v>
      </c>
      <c r="I35" s="1">
        <f t="shared" si="4"/>
        <v>3</v>
      </c>
      <c r="J35" s="1"/>
      <c r="K35" s="1">
        <v>1</v>
      </c>
      <c r="L35" s="1">
        <v>1</v>
      </c>
      <c r="M35" s="1">
        <v>1</v>
      </c>
      <c r="N35" s="1"/>
      <c r="O35" s="1">
        <v>1</v>
      </c>
      <c r="P35" s="1">
        <f t="shared" si="5"/>
        <v>108</v>
      </c>
      <c r="Q35" s="1">
        <f t="shared" si="6"/>
        <v>4</v>
      </c>
      <c r="R35" s="1">
        <f t="shared" si="8"/>
        <v>-1</v>
      </c>
      <c r="S35" s="1">
        <f t="shared" si="8"/>
        <v>0</v>
      </c>
      <c r="T35" s="1" t="s">
        <v>59</v>
      </c>
      <c r="U35" s="19" t="e">
        <f>C35-#REF!</f>
        <v>#REF!</v>
      </c>
      <c r="V35" s="19"/>
      <c r="W35" s="19" t="e">
        <f>D35-#REF!</f>
        <v>#REF!</v>
      </c>
      <c r="X35" s="16">
        <v>2</v>
      </c>
    </row>
    <row r="36" spans="1:24" s="16" customFormat="1" ht="88.5" customHeight="1" x14ac:dyDescent="0.2">
      <c r="A36" s="17">
        <v>4</v>
      </c>
      <c r="B36" s="18" t="s">
        <v>46</v>
      </c>
      <c r="C36" s="1">
        <v>106</v>
      </c>
      <c r="D36" s="1">
        <v>5</v>
      </c>
      <c r="E36" s="1">
        <v>77</v>
      </c>
      <c r="F36" s="1">
        <v>5</v>
      </c>
      <c r="G36" s="1">
        <f t="shared" si="3"/>
        <v>29</v>
      </c>
      <c r="H36" s="1">
        <f t="shared" si="3"/>
        <v>0</v>
      </c>
      <c r="I36" s="1">
        <f t="shared" si="4"/>
        <v>5</v>
      </c>
      <c r="J36" s="1"/>
      <c r="K36" s="1">
        <v>1</v>
      </c>
      <c r="L36" s="1">
        <v>3</v>
      </c>
      <c r="M36" s="1">
        <v>1</v>
      </c>
      <c r="N36" s="1"/>
      <c r="O36" s="1">
        <v>1</v>
      </c>
      <c r="P36" s="1">
        <v>104</v>
      </c>
      <c r="Q36" s="1">
        <v>6</v>
      </c>
      <c r="R36" s="1">
        <f t="shared" si="8"/>
        <v>-2</v>
      </c>
      <c r="S36" s="1">
        <f t="shared" si="8"/>
        <v>1</v>
      </c>
      <c r="T36" s="1" t="s">
        <v>62</v>
      </c>
      <c r="U36" s="19" t="e">
        <f>C36-#REF!</f>
        <v>#REF!</v>
      </c>
      <c r="V36" s="19"/>
      <c r="W36" s="19" t="e">
        <f>D36-#REF!</f>
        <v>#REF!</v>
      </c>
      <c r="X36" s="16">
        <v>2</v>
      </c>
    </row>
    <row r="37" spans="1:24" s="16" customFormat="1" ht="36.75" customHeight="1" x14ac:dyDescent="0.2">
      <c r="A37" s="17">
        <v>5</v>
      </c>
      <c r="B37" s="18" t="s">
        <v>47</v>
      </c>
      <c r="C37" s="1">
        <v>114</v>
      </c>
      <c r="D37" s="1">
        <v>6</v>
      </c>
      <c r="E37" s="1">
        <v>101</v>
      </c>
      <c r="F37" s="1">
        <v>5</v>
      </c>
      <c r="G37" s="1">
        <f t="shared" si="3"/>
        <v>13</v>
      </c>
      <c r="H37" s="1">
        <f t="shared" si="3"/>
        <v>1</v>
      </c>
      <c r="I37" s="1">
        <f t="shared" si="4"/>
        <v>4</v>
      </c>
      <c r="J37" s="1">
        <v>1</v>
      </c>
      <c r="K37" s="1">
        <v>2</v>
      </c>
      <c r="L37" s="1">
        <v>1</v>
      </c>
      <c r="M37" s="1"/>
      <c r="N37" s="1"/>
      <c r="O37" s="1">
        <v>1</v>
      </c>
      <c r="P37" s="1">
        <f t="shared" si="5"/>
        <v>113</v>
      </c>
      <c r="Q37" s="1">
        <f t="shared" si="6"/>
        <v>6</v>
      </c>
      <c r="R37" s="1">
        <f t="shared" si="8"/>
        <v>-1</v>
      </c>
      <c r="S37" s="1">
        <f t="shared" si="8"/>
        <v>0</v>
      </c>
      <c r="T37" s="1" t="s">
        <v>59</v>
      </c>
      <c r="U37" s="19" t="e">
        <f>C37-#REF!</f>
        <v>#REF!</v>
      </c>
      <c r="V37" s="19"/>
      <c r="W37" s="19" t="e">
        <f>D37-#REF!</f>
        <v>#REF!</v>
      </c>
      <c r="X37" s="16">
        <v>2</v>
      </c>
    </row>
    <row r="38" spans="1:24" s="16" customFormat="1" ht="38.25" customHeight="1" x14ac:dyDescent="0.2">
      <c r="A38" s="29">
        <v>6</v>
      </c>
      <c r="B38" s="30" t="s">
        <v>48</v>
      </c>
      <c r="C38" s="1">
        <v>114</v>
      </c>
      <c r="D38" s="1">
        <v>5</v>
      </c>
      <c r="E38" s="1">
        <v>100</v>
      </c>
      <c r="F38" s="1">
        <v>3</v>
      </c>
      <c r="G38" s="1">
        <f t="shared" si="3"/>
        <v>14</v>
      </c>
      <c r="H38" s="1">
        <f t="shared" si="3"/>
        <v>2</v>
      </c>
      <c r="I38" s="1">
        <f t="shared" si="4"/>
        <v>4</v>
      </c>
      <c r="J38" s="1"/>
      <c r="K38" s="1"/>
      <c r="L38" s="1">
        <v>2</v>
      </c>
      <c r="M38" s="1">
        <v>1</v>
      </c>
      <c r="N38" s="1">
        <v>1</v>
      </c>
      <c r="O38" s="1">
        <v>1</v>
      </c>
      <c r="P38" s="1">
        <f t="shared" si="5"/>
        <v>113</v>
      </c>
      <c r="Q38" s="1">
        <f t="shared" si="6"/>
        <v>5</v>
      </c>
      <c r="R38" s="1">
        <f t="shared" si="8"/>
        <v>-1</v>
      </c>
      <c r="S38" s="1">
        <f t="shared" si="8"/>
        <v>0</v>
      </c>
      <c r="T38" s="1" t="s">
        <v>59</v>
      </c>
      <c r="U38" s="19" t="e">
        <f>C38-#REF!</f>
        <v>#REF!</v>
      </c>
      <c r="V38" s="19"/>
      <c r="W38" s="19" t="e">
        <f>D38-#REF!</f>
        <v>#REF!</v>
      </c>
      <c r="X38" s="16">
        <v>2</v>
      </c>
    </row>
    <row r="39" spans="1:24" s="16" customFormat="1" ht="39" customHeight="1" x14ac:dyDescent="0.2">
      <c r="A39" s="17">
        <v>7</v>
      </c>
      <c r="B39" s="18" t="s">
        <v>49</v>
      </c>
      <c r="C39" s="1">
        <v>110</v>
      </c>
      <c r="D39" s="1">
        <v>6</v>
      </c>
      <c r="E39" s="1">
        <v>102</v>
      </c>
      <c r="F39" s="1">
        <v>3</v>
      </c>
      <c r="G39" s="1">
        <f t="shared" si="3"/>
        <v>8</v>
      </c>
      <c r="H39" s="1">
        <f t="shared" si="3"/>
        <v>3</v>
      </c>
      <c r="I39" s="1">
        <f t="shared" si="4"/>
        <v>5</v>
      </c>
      <c r="J39" s="1"/>
      <c r="K39" s="1">
        <v>2</v>
      </c>
      <c r="L39" s="1">
        <v>3</v>
      </c>
      <c r="M39" s="1"/>
      <c r="N39" s="1"/>
      <c r="O39" s="1"/>
      <c r="P39" s="1">
        <f t="shared" si="5"/>
        <v>110</v>
      </c>
      <c r="Q39" s="1">
        <f t="shared" si="6"/>
        <v>6</v>
      </c>
      <c r="R39" s="1">
        <f t="shared" si="8"/>
        <v>0</v>
      </c>
      <c r="S39" s="1">
        <f t="shared" si="8"/>
        <v>0</v>
      </c>
      <c r="T39" s="1"/>
      <c r="U39" s="19" t="e">
        <f>C39-#REF!</f>
        <v>#REF!</v>
      </c>
      <c r="V39" s="19"/>
      <c r="W39" s="19" t="e">
        <f>D39-#REF!</f>
        <v>#REF!</v>
      </c>
      <c r="X39" s="16">
        <v>2</v>
      </c>
    </row>
    <row r="40" spans="1:24" s="16" customFormat="1" ht="36" customHeight="1" x14ac:dyDescent="0.2">
      <c r="A40" s="31" t="s">
        <v>50</v>
      </c>
      <c r="B40" s="32" t="s">
        <v>51</v>
      </c>
      <c r="C40" s="33">
        <v>40</v>
      </c>
      <c r="D40" s="33"/>
      <c r="E40" s="33"/>
      <c r="F40" s="33"/>
      <c r="G40" s="33"/>
      <c r="H40" s="33"/>
      <c r="I40" s="33"/>
      <c r="J40" s="33"/>
      <c r="K40" s="33"/>
      <c r="L40" s="33"/>
      <c r="M40" s="33"/>
      <c r="N40" s="33"/>
      <c r="O40" s="33"/>
      <c r="P40" s="33">
        <v>35</v>
      </c>
      <c r="Q40" s="33"/>
      <c r="R40" s="33"/>
      <c r="S40" s="33"/>
      <c r="T40" s="33"/>
      <c r="U40" s="15"/>
      <c r="V40" s="15"/>
      <c r="W40" s="15"/>
      <c r="X40" s="16">
        <f>SUM(X10:X39)</f>
        <v>27</v>
      </c>
    </row>
    <row r="41" spans="1:24" s="22" customFormat="1" ht="32.25" customHeight="1" x14ac:dyDescent="0.25">
      <c r="A41" s="24"/>
      <c r="B41" s="25" t="s">
        <v>52</v>
      </c>
      <c r="C41" s="15">
        <f t="shared" ref="C41:S41" si="9">C8+C40</f>
        <v>1943</v>
      </c>
      <c r="D41" s="15">
        <f t="shared" si="9"/>
        <v>150</v>
      </c>
      <c r="E41" s="15">
        <f t="shared" si="9"/>
        <v>1679</v>
      </c>
      <c r="F41" s="15">
        <f t="shared" si="9"/>
        <v>138</v>
      </c>
      <c r="G41" s="15">
        <f t="shared" si="9"/>
        <v>224</v>
      </c>
      <c r="H41" s="15">
        <f t="shared" si="9"/>
        <v>12</v>
      </c>
      <c r="I41" s="15">
        <f t="shared" si="9"/>
        <v>58</v>
      </c>
      <c r="J41" s="15">
        <f t="shared" si="9"/>
        <v>5</v>
      </c>
      <c r="K41" s="15">
        <f t="shared" si="9"/>
        <v>15</v>
      </c>
      <c r="L41" s="15">
        <f t="shared" si="9"/>
        <v>26</v>
      </c>
      <c r="M41" s="15">
        <f t="shared" si="9"/>
        <v>11</v>
      </c>
      <c r="N41" s="15">
        <f t="shared" si="9"/>
        <v>1</v>
      </c>
      <c r="O41" s="15">
        <f t="shared" si="9"/>
        <v>23</v>
      </c>
      <c r="P41" s="15">
        <f t="shared" si="9"/>
        <v>1914</v>
      </c>
      <c r="Q41" s="15">
        <f t="shared" si="9"/>
        <v>152</v>
      </c>
      <c r="R41" s="15">
        <f t="shared" si="9"/>
        <v>-24</v>
      </c>
      <c r="S41" s="15">
        <f t="shared" si="9"/>
        <v>2</v>
      </c>
      <c r="T41" s="26"/>
    </row>
    <row r="42" spans="1:24" x14ac:dyDescent="0.25">
      <c r="A42" s="2"/>
      <c r="U42" s="2"/>
      <c r="V42" s="2"/>
    </row>
    <row r="43" spans="1:24" x14ac:dyDescent="0.25">
      <c r="A43" s="2"/>
      <c r="U43" s="2"/>
      <c r="V43" s="2"/>
    </row>
    <row r="44" spans="1:24" x14ac:dyDescent="0.25">
      <c r="A44" s="2"/>
      <c r="U44" s="2"/>
      <c r="V44" s="2"/>
    </row>
    <row r="45" spans="1:24" x14ac:dyDescent="0.25">
      <c r="A45" s="2"/>
      <c r="U45" s="2"/>
      <c r="V45" s="2"/>
    </row>
    <row r="46" spans="1:24" x14ac:dyDescent="0.25">
      <c r="A46" s="2"/>
      <c r="U46" s="2"/>
      <c r="V46" s="2"/>
    </row>
    <row r="47" spans="1:24" ht="50.25" customHeight="1" x14ac:dyDescent="0.25">
      <c r="A47" s="2"/>
      <c r="U47" s="2"/>
      <c r="V47" s="2"/>
    </row>
    <row r="48" spans="1:24" x14ac:dyDescent="0.25">
      <c r="A48" s="2"/>
      <c r="U48" s="2"/>
      <c r="V48" s="2"/>
    </row>
    <row r="49" spans="1:23" x14ac:dyDescent="0.25">
      <c r="A49" s="2"/>
      <c r="U49" s="2"/>
      <c r="V49" s="2"/>
    </row>
    <row r="50" spans="1:23" x14ac:dyDescent="0.25">
      <c r="A50" s="2"/>
      <c r="U50" s="2"/>
      <c r="V50" s="2"/>
    </row>
    <row r="51" spans="1:23" x14ac:dyDescent="0.25">
      <c r="A51" s="2"/>
      <c r="U51" s="2"/>
      <c r="V51" s="2"/>
    </row>
    <row r="52" spans="1:23" x14ac:dyDescent="0.25">
      <c r="A52" s="2"/>
      <c r="U52" s="2"/>
      <c r="V52" s="2"/>
    </row>
    <row r="53" spans="1:23" x14ac:dyDescent="0.25">
      <c r="A53" s="2"/>
      <c r="U53" s="2"/>
      <c r="V53" s="2"/>
    </row>
    <row r="54" spans="1:23" x14ac:dyDescent="0.25">
      <c r="A54" s="2"/>
      <c r="U54" s="2"/>
      <c r="V54" s="2"/>
    </row>
    <row r="55" spans="1:23" x14ac:dyDescent="0.25">
      <c r="A55" s="2"/>
      <c r="U55" s="2"/>
      <c r="V55" s="2"/>
    </row>
    <row r="56" spans="1:23" x14ac:dyDescent="0.25">
      <c r="A56" s="2"/>
      <c r="U56" s="2"/>
      <c r="V56" s="2"/>
    </row>
    <row r="57" spans="1:23" x14ac:dyDescent="0.25">
      <c r="A57" s="2"/>
      <c r="U57" s="2"/>
      <c r="V57" s="2"/>
    </row>
    <row r="58" spans="1:23" ht="53.25" customHeight="1" x14ac:dyDescent="0.25">
      <c r="A58" s="88"/>
      <c r="B58" s="88"/>
      <c r="C58" s="88"/>
      <c r="D58" s="88"/>
      <c r="E58" s="88"/>
      <c r="F58" s="88"/>
      <c r="G58" s="88"/>
      <c r="H58" s="88"/>
      <c r="I58" s="88"/>
      <c r="J58" s="88"/>
      <c r="K58" s="88"/>
      <c r="L58" s="88"/>
      <c r="M58" s="88"/>
      <c r="N58" s="88"/>
      <c r="O58" s="88"/>
      <c r="P58" s="88"/>
      <c r="Q58" s="88"/>
      <c r="R58" s="88"/>
      <c r="S58" s="88"/>
      <c r="T58" s="88"/>
      <c r="U58" s="88"/>
      <c r="V58" s="88"/>
      <c r="W58" s="88"/>
    </row>
    <row r="62" spans="1:23" x14ac:dyDescent="0.25">
      <c r="B62" s="21"/>
    </row>
  </sheetData>
  <mergeCells count="32">
    <mergeCell ref="F5:F7"/>
    <mergeCell ref="G5:G7"/>
    <mergeCell ref="H5:H7"/>
    <mergeCell ref="I5:I7"/>
    <mergeCell ref="A58:W58"/>
    <mergeCell ref="J5:L5"/>
    <mergeCell ref="M5:M7"/>
    <mergeCell ref="N5:N7"/>
    <mergeCell ref="P5:P7"/>
    <mergeCell ref="Q5:Q7"/>
    <mergeCell ref="R5:R7"/>
    <mergeCell ref="S5:S7"/>
    <mergeCell ref="U5:V7"/>
    <mergeCell ref="W5:W7"/>
    <mergeCell ref="J6:K6"/>
    <mergeCell ref="L6:L7"/>
    <mergeCell ref="A1:W1"/>
    <mergeCell ref="A2:W2"/>
    <mergeCell ref="A4:A7"/>
    <mergeCell ref="B4:B7"/>
    <mergeCell ref="C4:D4"/>
    <mergeCell ref="E4:F4"/>
    <mergeCell ref="G4:H4"/>
    <mergeCell ref="I4:N4"/>
    <mergeCell ref="O4:O7"/>
    <mergeCell ref="P4:Q4"/>
    <mergeCell ref="R4:S4"/>
    <mergeCell ref="T4:T7"/>
    <mergeCell ref="U4:W4"/>
    <mergeCell ref="C5:C7"/>
    <mergeCell ref="D5:D7"/>
    <mergeCell ref="E5:E7"/>
  </mergeCells>
  <printOptions horizontalCentered="1"/>
  <pageMargins left="0.25" right="0.25" top="0.35" bottom="0.64" header="0.3" footer="0.27"/>
  <pageSetup paperSize="9" orientation="portrait" horizontalDpi="300" verticalDpi="30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tabSelected="1" workbookViewId="0">
      <selection activeCell="G11" sqref="G11"/>
    </sheetView>
  </sheetViews>
  <sheetFormatPr defaultRowHeight="15" x14ac:dyDescent="0.25"/>
  <cols>
    <col min="1" max="1" width="3.75" style="38" customWidth="1"/>
    <col min="2" max="2" width="25.875" style="38" customWidth="1"/>
    <col min="3" max="3" width="7.75" style="38" customWidth="1"/>
    <col min="4" max="4" width="9.25" style="38" customWidth="1"/>
    <col min="5" max="5" width="9" style="38" customWidth="1"/>
    <col min="6" max="6" width="26.25" style="38" customWidth="1"/>
    <col min="7" max="7" width="11.875" style="38" customWidth="1"/>
    <col min="8" max="8" width="41.25" style="38" customWidth="1"/>
    <col min="9" max="253" width="9" style="38"/>
    <col min="254" max="254" width="3.75" style="38" customWidth="1"/>
    <col min="255" max="255" width="21.125" style="38" customWidth="1"/>
    <col min="256" max="256" width="6.375" style="38" customWidth="1"/>
    <col min="257" max="257" width="17.625" style="38" customWidth="1"/>
    <col min="258" max="258" width="5.375" style="38" customWidth="1"/>
    <col min="259" max="259" width="30.75" style="38" customWidth="1"/>
    <col min="260" max="260" width="8.75" style="38" customWidth="1"/>
    <col min="261" max="261" width="9.5" style="38" customWidth="1"/>
    <col min="262" max="262" width="11.125" style="38" customWidth="1"/>
    <col min="263" max="263" width="29.125" style="38" customWidth="1"/>
    <col min="264" max="264" width="7.75" style="38" customWidth="1"/>
    <col min="265" max="509" width="9" style="38"/>
    <col min="510" max="510" width="3.75" style="38" customWidth="1"/>
    <col min="511" max="511" width="21.125" style="38" customWidth="1"/>
    <col min="512" max="512" width="6.375" style="38" customWidth="1"/>
    <col min="513" max="513" width="17.625" style="38" customWidth="1"/>
    <col min="514" max="514" width="5.375" style="38" customWidth="1"/>
    <col min="515" max="515" width="30.75" style="38" customWidth="1"/>
    <col min="516" max="516" width="8.75" style="38" customWidth="1"/>
    <col min="517" max="517" width="9.5" style="38" customWidth="1"/>
    <col min="518" max="518" width="11.125" style="38" customWidth="1"/>
    <col min="519" max="519" width="29.125" style="38" customWidth="1"/>
    <col min="520" max="520" width="7.75" style="38" customWidth="1"/>
    <col min="521" max="765" width="9" style="38"/>
    <col min="766" max="766" width="3.75" style="38" customWidth="1"/>
    <col min="767" max="767" width="21.125" style="38" customWidth="1"/>
    <col min="768" max="768" width="6.375" style="38" customWidth="1"/>
    <col min="769" max="769" width="17.625" style="38" customWidth="1"/>
    <col min="770" max="770" width="5.375" style="38" customWidth="1"/>
    <col min="771" max="771" width="30.75" style="38" customWidth="1"/>
    <col min="772" max="772" width="8.75" style="38" customWidth="1"/>
    <col min="773" max="773" width="9.5" style="38" customWidth="1"/>
    <col min="774" max="774" width="11.125" style="38" customWidth="1"/>
    <col min="775" max="775" width="29.125" style="38" customWidth="1"/>
    <col min="776" max="776" width="7.75" style="38" customWidth="1"/>
    <col min="777" max="1021" width="9" style="38"/>
    <col min="1022" max="1022" width="3.75" style="38" customWidth="1"/>
    <col min="1023" max="1023" width="21.125" style="38" customWidth="1"/>
    <col min="1024" max="1024" width="6.375" style="38" customWidth="1"/>
    <col min="1025" max="1025" width="17.625" style="38" customWidth="1"/>
    <col min="1026" max="1026" width="5.375" style="38" customWidth="1"/>
    <col min="1027" max="1027" width="30.75" style="38" customWidth="1"/>
    <col min="1028" max="1028" width="8.75" style="38" customWidth="1"/>
    <col min="1029" max="1029" width="9.5" style="38" customWidth="1"/>
    <col min="1030" max="1030" width="11.125" style="38" customWidth="1"/>
    <col min="1031" max="1031" width="29.125" style="38" customWidth="1"/>
    <col min="1032" max="1032" width="7.75" style="38" customWidth="1"/>
    <col min="1033" max="1277" width="9" style="38"/>
    <col min="1278" max="1278" width="3.75" style="38" customWidth="1"/>
    <col min="1279" max="1279" width="21.125" style="38" customWidth="1"/>
    <col min="1280" max="1280" width="6.375" style="38" customWidth="1"/>
    <col min="1281" max="1281" width="17.625" style="38" customWidth="1"/>
    <col min="1282" max="1282" width="5.375" style="38" customWidth="1"/>
    <col min="1283" max="1283" width="30.75" style="38" customWidth="1"/>
    <col min="1284" max="1284" width="8.75" style="38" customWidth="1"/>
    <col min="1285" max="1285" width="9.5" style="38" customWidth="1"/>
    <col min="1286" max="1286" width="11.125" style="38" customWidth="1"/>
    <col min="1287" max="1287" width="29.125" style="38" customWidth="1"/>
    <col min="1288" max="1288" width="7.75" style="38" customWidth="1"/>
    <col min="1289" max="1533" width="9" style="38"/>
    <col min="1534" max="1534" width="3.75" style="38" customWidth="1"/>
    <col min="1535" max="1535" width="21.125" style="38" customWidth="1"/>
    <col min="1536" max="1536" width="6.375" style="38" customWidth="1"/>
    <col min="1537" max="1537" width="17.625" style="38" customWidth="1"/>
    <col min="1538" max="1538" width="5.375" style="38" customWidth="1"/>
    <col min="1539" max="1539" width="30.75" style="38" customWidth="1"/>
    <col min="1540" max="1540" width="8.75" style="38" customWidth="1"/>
    <col min="1541" max="1541" width="9.5" style="38" customWidth="1"/>
    <col min="1542" max="1542" width="11.125" style="38" customWidth="1"/>
    <col min="1543" max="1543" width="29.125" style="38" customWidth="1"/>
    <col min="1544" max="1544" width="7.75" style="38" customWidth="1"/>
    <col min="1545" max="1789" width="9" style="38"/>
    <col min="1790" max="1790" width="3.75" style="38" customWidth="1"/>
    <col min="1791" max="1791" width="21.125" style="38" customWidth="1"/>
    <col min="1792" max="1792" width="6.375" style="38" customWidth="1"/>
    <col min="1793" max="1793" width="17.625" style="38" customWidth="1"/>
    <col min="1794" max="1794" width="5.375" style="38" customWidth="1"/>
    <col min="1795" max="1795" width="30.75" style="38" customWidth="1"/>
    <col min="1796" max="1796" width="8.75" style="38" customWidth="1"/>
    <col min="1797" max="1797" width="9.5" style="38" customWidth="1"/>
    <col min="1798" max="1798" width="11.125" style="38" customWidth="1"/>
    <col min="1799" max="1799" width="29.125" style="38" customWidth="1"/>
    <col min="1800" max="1800" width="7.75" style="38" customWidth="1"/>
    <col min="1801" max="2045" width="9" style="38"/>
    <col min="2046" max="2046" width="3.75" style="38" customWidth="1"/>
    <col min="2047" max="2047" width="21.125" style="38" customWidth="1"/>
    <col min="2048" max="2048" width="6.375" style="38" customWidth="1"/>
    <col min="2049" max="2049" width="17.625" style="38" customWidth="1"/>
    <col min="2050" max="2050" width="5.375" style="38" customWidth="1"/>
    <col min="2051" max="2051" width="30.75" style="38" customWidth="1"/>
    <col min="2052" max="2052" width="8.75" style="38" customWidth="1"/>
    <col min="2053" max="2053" width="9.5" style="38" customWidth="1"/>
    <col min="2054" max="2054" width="11.125" style="38" customWidth="1"/>
    <col min="2055" max="2055" width="29.125" style="38" customWidth="1"/>
    <col min="2056" max="2056" width="7.75" style="38" customWidth="1"/>
    <col min="2057" max="2301" width="9" style="38"/>
    <col min="2302" max="2302" width="3.75" style="38" customWidth="1"/>
    <col min="2303" max="2303" width="21.125" style="38" customWidth="1"/>
    <col min="2304" max="2304" width="6.375" style="38" customWidth="1"/>
    <col min="2305" max="2305" width="17.625" style="38" customWidth="1"/>
    <col min="2306" max="2306" width="5.375" style="38" customWidth="1"/>
    <col min="2307" max="2307" width="30.75" style="38" customWidth="1"/>
    <col min="2308" max="2308" width="8.75" style="38" customWidth="1"/>
    <col min="2309" max="2309" width="9.5" style="38" customWidth="1"/>
    <col min="2310" max="2310" width="11.125" style="38" customWidth="1"/>
    <col min="2311" max="2311" width="29.125" style="38" customWidth="1"/>
    <col min="2312" max="2312" width="7.75" style="38" customWidth="1"/>
    <col min="2313" max="2557" width="9" style="38"/>
    <col min="2558" max="2558" width="3.75" style="38" customWidth="1"/>
    <col min="2559" max="2559" width="21.125" style="38" customWidth="1"/>
    <col min="2560" max="2560" width="6.375" style="38" customWidth="1"/>
    <col min="2561" max="2561" width="17.625" style="38" customWidth="1"/>
    <col min="2562" max="2562" width="5.375" style="38" customWidth="1"/>
    <col min="2563" max="2563" width="30.75" style="38" customWidth="1"/>
    <col min="2564" max="2564" width="8.75" style="38" customWidth="1"/>
    <col min="2565" max="2565" width="9.5" style="38" customWidth="1"/>
    <col min="2566" max="2566" width="11.125" style="38" customWidth="1"/>
    <col min="2567" max="2567" width="29.125" style="38" customWidth="1"/>
    <col min="2568" max="2568" width="7.75" style="38" customWidth="1"/>
    <col min="2569" max="2813" width="9" style="38"/>
    <col min="2814" max="2814" width="3.75" style="38" customWidth="1"/>
    <col min="2815" max="2815" width="21.125" style="38" customWidth="1"/>
    <col min="2816" max="2816" width="6.375" style="38" customWidth="1"/>
    <col min="2817" max="2817" width="17.625" style="38" customWidth="1"/>
    <col min="2818" max="2818" width="5.375" style="38" customWidth="1"/>
    <col min="2819" max="2819" width="30.75" style="38" customWidth="1"/>
    <col min="2820" max="2820" width="8.75" style="38" customWidth="1"/>
    <col min="2821" max="2821" width="9.5" style="38" customWidth="1"/>
    <col min="2822" max="2822" width="11.125" style="38" customWidth="1"/>
    <col min="2823" max="2823" width="29.125" style="38" customWidth="1"/>
    <col min="2824" max="2824" width="7.75" style="38" customWidth="1"/>
    <col min="2825" max="3069" width="9" style="38"/>
    <col min="3070" max="3070" width="3.75" style="38" customWidth="1"/>
    <col min="3071" max="3071" width="21.125" style="38" customWidth="1"/>
    <col min="3072" max="3072" width="6.375" style="38" customWidth="1"/>
    <col min="3073" max="3073" width="17.625" style="38" customWidth="1"/>
    <col min="3074" max="3074" width="5.375" style="38" customWidth="1"/>
    <col min="3075" max="3075" width="30.75" style="38" customWidth="1"/>
    <col min="3076" max="3076" width="8.75" style="38" customWidth="1"/>
    <col min="3077" max="3077" width="9.5" style="38" customWidth="1"/>
    <col min="3078" max="3078" width="11.125" style="38" customWidth="1"/>
    <col min="3079" max="3079" width="29.125" style="38" customWidth="1"/>
    <col min="3080" max="3080" width="7.75" style="38" customWidth="1"/>
    <col min="3081" max="3325" width="9" style="38"/>
    <col min="3326" max="3326" width="3.75" style="38" customWidth="1"/>
    <col min="3327" max="3327" width="21.125" style="38" customWidth="1"/>
    <col min="3328" max="3328" width="6.375" style="38" customWidth="1"/>
    <col min="3329" max="3329" width="17.625" style="38" customWidth="1"/>
    <col min="3330" max="3330" width="5.375" style="38" customWidth="1"/>
    <col min="3331" max="3331" width="30.75" style="38" customWidth="1"/>
    <col min="3332" max="3332" width="8.75" style="38" customWidth="1"/>
    <col min="3333" max="3333" width="9.5" style="38" customWidth="1"/>
    <col min="3334" max="3334" width="11.125" style="38" customWidth="1"/>
    <col min="3335" max="3335" width="29.125" style="38" customWidth="1"/>
    <col min="3336" max="3336" width="7.75" style="38" customWidth="1"/>
    <col min="3337" max="3581" width="9" style="38"/>
    <col min="3582" max="3582" width="3.75" style="38" customWidth="1"/>
    <col min="3583" max="3583" width="21.125" style="38" customWidth="1"/>
    <col min="3584" max="3584" width="6.375" style="38" customWidth="1"/>
    <col min="3585" max="3585" width="17.625" style="38" customWidth="1"/>
    <col min="3586" max="3586" width="5.375" style="38" customWidth="1"/>
    <col min="3587" max="3587" width="30.75" style="38" customWidth="1"/>
    <col min="3588" max="3588" width="8.75" style="38" customWidth="1"/>
    <col min="3589" max="3589" width="9.5" style="38" customWidth="1"/>
    <col min="3590" max="3590" width="11.125" style="38" customWidth="1"/>
    <col min="3591" max="3591" width="29.125" style="38" customWidth="1"/>
    <col min="3592" max="3592" width="7.75" style="38" customWidth="1"/>
    <col min="3593" max="3837" width="9" style="38"/>
    <col min="3838" max="3838" width="3.75" style="38" customWidth="1"/>
    <col min="3839" max="3839" width="21.125" style="38" customWidth="1"/>
    <col min="3840" max="3840" width="6.375" style="38" customWidth="1"/>
    <col min="3841" max="3841" width="17.625" style="38" customWidth="1"/>
    <col min="3842" max="3842" width="5.375" style="38" customWidth="1"/>
    <col min="3843" max="3843" width="30.75" style="38" customWidth="1"/>
    <col min="3844" max="3844" width="8.75" style="38" customWidth="1"/>
    <col min="3845" max="3845" width="9.5" style="38" customWidth="1"/>
    <col min="3846" max="3846" width="11.125" style="38" customWidth="1"/>
    <col min="3847" max="3847" width="29.125" style="38" customWidth="1"/>
    <col min="3848" max="3848" width="7.75" style="38" customWidth="1"/>
    <col min="3849" max="4093" width="9" style="38"/>
    <col min="4094" max="4094" width="3.75" style="38" customWidth="1"/>
    <col min="4095" max="4095" width="21.125" style="38" customWidth="1"/>
    <col min="4096" max="4096" width="6.375" style="38" customWidth="1"/>
    <col min="4097" max="4097" width="17.625" style="38" customWidth="1"/>
    <col min="4098" max="4098" width="5.375" style="38" customWidth="1"/>
    <col min="4099" max="4099" width="30.75" style="38" customWidth="1"/>
    <col min="4100" max="4100" width="8.75" style="38" customWidth="1"/>
    <col min="4101" max="4101" width="9.5" style="38" customWidth="1"/>
    <col min="4102" max="4102" width="11.125" style="38" customWidth="1"/>
    <col min="4103" max="4103" width="29.125" style="38" customWidth="1"/>
    <col min="4104" max="4104" width="7.75" style="38" customWidth="1"/>
    <col min="4105" max="4349" width="9" style="38"/>
    <col min="4350" max="4350" width="3.75" style="38" customWidth="1"/>
    <col min="4351" max="4351" width="21.125" style="38" customWidth="1"/>
    <col min="4352" max="4352" width="6.375" style="38" customWidth="1"/>
    <col min="4353" max="4353" width="17.625" style="38" customWidth="1"/>
    <col min="4354" max="4354" width="5.375" style="38" customWidth="1"/>
    <col min="4355" max="4355" width="30.75" style="38" customWidth="1"/>
    <col min="4356" max="4356" width="8.75" style="38" customWidth="1"/>
    <col min="4357" max="4357" width="9.5" style="38" customWidth="1"/>
    <col min="4358" max="4358" width="11.125" style="38" customWidth="1"/>
    <col min="4359" max="4359" width="29.125" style="38" customWidth="1"/>
    <col min="4360" max="4360" width="7.75" style="38" customWidth="1"/>
    <col min="4361" max="4605" width="9" style="38"/>
    <col min="4606" max="4606" width="3.75" style="38" customWidth="1"/>
    <col min="4607" max="4607" width="21.125" style="38" customWidth="1"/>
    <col min="4608" max="4608" width="6.375" style="38" customWidth="1"/>
    <col min="4609" max="4609" width="17.625" style="38" customWidth="1"/>
    <col min="4610" max="4610" width="5.375" style="38" customWidth="1"/>
    <col min="4611" max="4611" width="30.75" style="38" customWidth="1"/>
    <col min="4612" max="4612" width="8.75" style="38" customWidth="1"/>
    <col min="4613" max="4613" width="9.5" style="38" customWidth="1"/>
    <col min="4614" max="4614" width="11.125" style="38" customWidth="1"/>
    <col min="4615" max="4615" width="29.125" style="38" customWidth="1"/>
    <col min="4616" max="4616" width="7.75" style="38" customWidth="1"/>
    <col min="4617" max="4861" width="9" style="38"/>
    <col min="4862" max="4862" width="3.75" style="38" customWidth="1"/>
    <col min="4863" max="4863" width="21.125" style="38" customWidth="1"/>
    <col min="4864" max="4864" width="6.375" style="38" customWidth="1"/>
    <col min="4865" max="4865" width="17.625" style="38" customWidth="1"/>
    <col min="4866" max="4866" width="5.375" style="38" customWidth="1"/>
    <col min="4867" max="4867" width="30.75" style="38" customWidth="1"/>
    <col min="4868" max="4868" width="8.75" style="38" customWidth="1"/>
    <col min="4869" max="4869" width="9.5" style="38" customWidth="1"/>
    <col min="4870" max="4870" width="11.125" style="38" customWidth="1"/>
    <col min="4871" max="4871" width="29.125" style="38" customWidth="1"/>
    <col min="4872" max="4872" width="7.75" style="38" customWidth="1"/>
    <col min="4873" max="5117" width="9" style="38"/>
    <col min="5118" max="5118" width="3.75" style="38" customWidth="1"/>
    <col min="5119" max="5119" width="21.125" style="38" customWidth="1"/>
    <col min="5120" max="5120" width="6.375" style="38" customWidth="1"/>
    <col min="5121" max="5121" width="17.625" style="38" customWidth="1"/>
    <col min="5122" max="5122" width="5.375" style="38" customWidth="1"/>
    <col min="5123" max="5123" width="30.75" style="38" customWidth="1"/>
    <col min="5124" max="5124" width="8.75" style="38" customWidth="1"/>
    <col min="5125" max="5125" width="9.5" style="38" customWidth="1"/>
    <col min="5126" max="5126" width="11.125" style="38" customWidth="1"/>
    <col min="5127" max="5127" width="29.125" style="38" customWidth="1"/>
    <col min="5128" max="5128" width="7.75" style="38" customWidth="1"/>
    <col min="5129" max="5373" width="9" style="38"/>
    <col min="5374" max="5374" width="3.75" style="38" customWidth="1"/>
    <col min="5375" max="5375" width="21.125" style="38" customWidth="1"/>
    <col min="5376" max="5376" width="6.375" style="38" customWidth="1"/>
    <col min="5377" max="5377" width="17.625" style="38" customWidth="1"/>
    <col min="5378" max="5378" width="5.375" style="38" customWidth="1"/>
    <col min="5379" max="5379" width="30.75" style="38" customWidth="1"/>
    <col min="5380" max="5380" width="8.75" style="38" customWidth="1"/>
    <col min="5381" max="5381" width="9.5" style="38" customWidth="1"/>
    <col min="5382" max="5382" width="11.125" style="38" customWidth="1"/>
    <col min="5383" max="5383" width="29.125" style="38" customWidth="1"/>
    <col min="5384" max="5384" width="7.75" style="38" customWidth="1"/>
    <col min="5385" max="5629" width="9" style="38"/>
    <col min="5630" max="5630" width="3.75" style="38" customWidth="1"/>
    <col min="5631" max="5631" width="21.125" style="38" customWidth="1"/>
    <col min="5632" max="5632" width="6.375" style="38" customWidth="1"/>
    <col min="5633" max="5633" width="17.625" style="38" customWidth="1"/>
    <col min="5634" max="5634" width="5.375" style="38" customWidth="1"/>
    <col min="5635" max="5635" width="30.75" style="38" customWidth="1"/>
    <col min="5636" max="5636" width="8.75" style="38" customWidth="1"/>
    <col min="5637" max="5637" width="9.5" style="38" customWidth="1"/>
    <col min="5638" max="5638" width="11.125" style="38" customWidth="1"/>
    <col min="5639" max="5639" width="29.125" style="38" customWidth="1"/>
    <col min="5640" max="5640" width="7.75" style="38" customWidth="1"/>
    <col min="5641" max="5885" width="9" style="38"/>
    <col min="5886" max="5886" width="3.75" style="38" customWidth="1"/>
    <col min="5887" max="5887" width="21.125" style="38" customWidth="1"/>
    <col min="5888" max="5888" width="6.375" style="38" customWidth="1"/>
    <col min="5889" max="5889" width="17.625" style="38" customWidth="1"/>
    <col min="5890" max="5890" width="5.375" style="38" customWidth="1"/>
    <col min="5891" max="5891" width="30.75" style="38" customWidth="1"/>
    <col min="5892" max="5892" width="8.75" style="38" customWidth="1"/>
    <col min="5893" max="5893" width="9.5" style="38" customWidth="1"/>
    <col min="5894" max="5894" width="11.125" style="38" customWidth="1"/>
    <col min="5895" max="5895" width="29.125" style="38" customWidth="1"/>
    <col min="5896" max="5896" width="7.75" style="38" customWidth="1"/>
    <col min="5897" max="6141" width="9" style="38"/>
    <col min="6142" max="6142" width="3.75" style="38" customWidth="1"/>
    <col min="6143" max="6143" width="21.125" style="38" customWidth="1"/>
    <col min="6144" max="6144" width="6.375" style="38" customWidth="1"/>
    <col min="6145" max="6145" width="17.625" style="38" customWidth="1"/>
    <col min="6146" max="6146" width="5.375" style="38" customWidth="1"/>
    <col min="6147" max="6147" width="30.75" style="38" customWidth="1"/>
    <col min="6148" max="6148" width="8.75" style="38" customWidth="1"/>
    <col min="6149" max="6149" width="9.5" style="38" customWidth="1"/>
    <col min="6150" max="6150" width="11.125" style="38" customWidth="1"/>
    <col min="6151" max="6151" width="29.125" style="38" customWidth="1"/>
    <col min="6152" max="6152" width="7.75" style="38" customWidth="1"/>
    <col min="6153" max="6397" width="9" style="38"/>
    <col min="6398" max="6398" width="3.75" style="38" customWidth="1"/>
    <col min="6399" max="6399" width="21.125" style="38" customWidth="1"/>
    <col min="6400" max="6400" width="6.375" style="38" customWidth="1"/>
    <col min="6401" max="6401" width="17.625" style="38" customWidth="1"/>
    <col min="6402" max="6402" width="5.375" style="38" customWidth="1"/>
    <col min="6403" max="6403" width="30.75" style="38" customWidth="1"/>
    <col min="6404" max="6404" width="8.75" style="38" customWidth="1"/>
    <col min="6405" max="6405" width="9.5" style="38" customWidth="1"/>
    <col min="6406" max="6406" width="11.125" style="38" customWidth="1"/>
    <col min="6407" max="6407" width="29.125" style="38" customWidth="1"/>
    <col min="6408" max="6408" width="7.75" style="38" customWidth="1"/>
    <col min="6409" max="6653" width="9" style="38"/>
    <col min="6654" max="6654" width="3.75" style="38" customWidth="1"/>
    <col min="6655" max="6655" width="21.125" style="38" customWidth="1"/>
    <col min="6656" max="6656" width="6.375" style="38" customWidth="1"/>
    <col min="6657" max="6657" width="17.625" style="38" customWidth="1"/>
    <col min="6658" max="6658" width="5.375" style="38" customWidth="1"/>
    <col min="6659" max="6659" width="30.75" style="38" customWidth="1"/>
    <col min="6660" max="6660" width="8.75" style="38" customWidth="1"/>
    <col min="6661" max="6661" width="9.5" style="38" customWidth="1"/>
    <col min="6662" max="6662" width="11.125" style="38" customWidth="1"/>
    <col min="6663" max="6663" width="29.125" style="38" customWidth="1"/>
    <col min="6664" max="6664" width="7.75" style="38" customWidth="1"/>
    <col min="6665" max="6909" width="9" style="38"/>
    <col min="6910" max="6910" width="3.75" style="38" customWidth="1"/>
    <col min="6911" max="6911" width="21.125" style="38" customWidth="1"/>
    <col min="6912" max="6912" width="6.375" style="38" customWidth="1"/>
    <col min="6913" max="6913" width="17.625" style="38" customWidth="1"/>
    <col min="6914" max="6914" width="5.375" style="38" customWidth="1"/>
    <col min="6915" max="6915" width="30.75" style="38" customWidth="1"/>
    <col min="6916" max="6916" width="8.75" style="38" customWidth="1"/>
    <col min="6917" max="6917" width="9.5" style="38" customWidth="1"/>
    <col min="6918" max="6918" width="11.125" style="38" customWidth="1"/>
    <col min="6919" max="6919" width="29.125" style="38" customWidth="1"/>
    <col min="6920" max="6920" width="7.75" style="38" customWidth="1"/>
    <col min="6921" max="7165" width="9" style="38"/>
    <col min="7166" max="7166" width="3.75" style="38" customWidth="1"/>
    <col min="7167" max="7167" width="21.125" style="38" customWidth="1"/>
    <col min="7168" max="7168" width="6.375" style="38" customWidth="1"/>
    <col min="7169" max="7169" width="17.625" style="38" customWidth="1"/>
    <col min="7170" max="7170" width="5.375" style="38" customWidth="1"/>
    <col min="7171" max="7171" width="30.75" style="38" customWidth="1"/>
    <col min="7172" max="7172" width="8.75" style="38" customWidth="1"/>
    <col min="7173" max="7173" width="9.5" style="38" customWidth="1"/>
    <col min="7174" max="7174" width="11.125" style="38" customWidth="1"/>
    <col min="7175" max="7175" width="29.125" style="38" customWidth="1"/>
    <col min="7176" max="7176" width="7.75" style="38" customWidth="1"/>
    <col min="7177" max="7421" width="9" style="38"/>
    <col min="7422" max="7422" width="3.75" style="38" customWidth="1"/>
    <col min="7423" max="7423" width="21.125" style="38" customWidth="1"/>
    <col min="7424" max="7424" width="6.375" style="38" customWidth="1"/>
    <col min="7425" max="7425" width="17.625" style="38" customWidth="1"/>
    <col min="7426" max="7426" width="5.375" style="38" customWidth="1"/>
    <col min="7427" max="7427" width="30.75" style="38" customWidth="1"/>
    <col min="7428" max="7428" width="8.75" style="38" customWidth="1"/>
    <col min="7429" max="7429" width="9.5" style="38" customWidth="1"/>
    <col min="7430" max="7430" width="11.125" style="38" customWidth="1"/>
    <col min="7431" max="7431" width="29.125" style="38" customWidth="1"/>
    <col min="7432" max="7432" width="7.75" style="38" customWidth="1"/>
    <col min="7433" max="7677" width="9" style="38"/>
    <col min="7678" max="7678" width="3.75" style="38" customWidth="1"/>
    <col min="7679" max="7679" width="21.125" style="38" customWidth="1"/>
    <col min="7680" max="7680" width="6.375" style="38" customWidth="1"/>
    <col min="7681" max="7681" width="17.625" style="38" customWidth="1"/>
    <col min="7682" max="7682" width="5.375" style="38" customWidth="1"/>
    <col min="7683" max="7683" width="30.75" style="38" customWidth="1"/>
    <col min="7684" max="7684" width="8.75" style="38" customWidth="1"/>
    <col min="7685" max="7685" width="9.5" style="38" customWidth="1"/>
    <col min="7686" max="7686" width="11.125" style="38" customWidth="1"/>
    <col min="7687" max="7687" width="29.125" style="38" customWidth="1"/>
    <col min="7688" max="7688" width="7.75" style="38" customWidth="1"/>
    <col min="7689" max="7933" width="9" style="38"/>
    <col min="7934" max="7934" width="3.75" style="38" customWidth="1"/>
    <col min="7935" max="7935" width="21.125" style="38" customWidth="1"/>
    <col min="7936" max="7936" width="6.375" style="38" customWidth="1"/>
    <col min="7937" max="7937" width="17.625" style="38" customWidth="1"/>
    <col min="7938" max="7938" width="5.375" style="38" customWidth="1"/>
    <col min="7939" max="7939" width="30.75" style="38" customWidth="1"/>
    <col min="7940" max="7940" width="8.75" style="38" customWidth="1"/>
    <col min="7941" max="7941" width="9.5" style="38" customWidth="1"/>
    <col min="7942" max="7942" width="11.125" style="38" customWidth="1"/>
    <col min="7943" max="7943" width="29.125" style="38" customWidth="1"/>
    <col min="7944" max="7944" width="7.75" style="38" customWidth="1"/>
    <col min="7945" max="8189" width="9" style="38"/>
    <col min="8190" max="8190" width="3.75" style="38" customWidth="1"/>
    <col min="8191" max="8191" width="21.125" style="38" customWidth="1"/>
    <col min="8192" max="8192" width="6.375" style="38" customWidth="1"/>
    <col min="8193" max="8193" width="17.625" style="38" customWidth="1"/>
    <col min="8194" max="8194" width="5.375" style="38" customWidth="1"/>
    <col min="8195" max="8195" width="30.75" style="38" customWidth="1"/>
    <col min="8196" max="8196" width="8.75" style="38" customWidth="1"/>
    <col min="8197" max="8197" width="9.5" style="38" customWidth="1"/>
    <col min="8198" max="8198" width="11.125" style="38" customWidth="1"/>
    <col min="8199" max="8199" width="29.125" style="38" customWidth="1"/>
    <col min="8200" max="8200" width="7.75" style="38" customWidth="1"/>
    <col min="8201" max="8445" width="9" style="38"/>
    <col min="8446" max="8446" width="3.75" style="38" customWidth="1"/>
    <col min="8447" max="8447" width="21.125" style="38" customWidth="1"/>
    <col min="8448" max="8448" width="6.375" style="38" customWidth="1"/>
    <col min="8449" max="8449" width="17.625" style="38" customWidth="1"/>
    <col min="8450" max="8450" width="5.375" style="38" customWidth="1"/>
    <col min="8451" max="8451" width="30.75" style="38" customWidth="1"/>
    <col min="8452" max="8452" width="8.75" style="38" customWidth="1"/>
    <col min="8453" max="8453" width="9.5" style="38" customWidth="1"/>
    <col min="8454" max="8454" width="11.125" style="38" customWidth="1"/>
    <col min="8455" max="8455" width="29.125" style="38" customWidth="1"/>
    <col min="8456" max="8456" width="7.75" style="38" customWidth="1"/>
    <col min="8457" max="8701" width="9" style="38"/>
    <col min="8702" max="8702" width="3.75" style="38" customWidth="1"/>
    <col min="8703" max="8703" width="21.125" style="38" customWidth="1"/>
    <col min="8704" max="8704" width="6.375" style="38" customWidth="1"/>
    <col min="8705" max="8705" width="17.625" style="38" customWidth="1"/>
    <col min="8706" max="8706" width="5.375" style="38" customWidth="1"/>
    <col min="8707" max="8707" width="30.75" style="38" customWidth="1"/>
    <col min="8708" max="8708" width="8.75" style="38" customWidth="1"/>
    <col min="8709" max="8709" width="9.5" style="38" customWidth="1"/>
    <col min="8710" max="8710" width="11.125" style="38" customWidth="1"/>
    <col min="8711" max="8711" width="29.125" style="38" customWidth="1"/>
    <col min="8712" max="8712" width="7.75" style="38" customWidth="1"/>
    <col min="8713" max="8957" width="9" style="38"/>
    <col min="8958" max="8958" width="3.75" style="38" customWidth="1"/>
    <col min="8959" max="8959" width="21.125" style="38" customWidth="1"/>
    <col min="8960" max="8960" width="6.375" style="38" customWidth="1"/>
    <col min="8961" max="8961" width="17.625" style="38" customWidth="1"/>
    <col min="8962" max="8962" width="5.375" style="38" customWidth="1"/>
    <col min="8963" max="8963" width="30.75" style="38" customWidth="1"/>
    <col min="8964" max="8964" width="8.75" style="38" customWidth="1"/>
    <col min="8965" max="8965" width="9.5" style="38" customWidth="1"/>
    <col min="8966" max="8966" width="11.125" style="38" customWidth="1"/>
    <col min="8967" max="8967" width="29.125" style="38" customWidth="1"/>
    <col min="8968" max="8968" width="7.75" style="38" customWidth="1"/>
    <col min="8969" max="9213" width="9" style="38"/>
    <col min="9214" max="9214" width="3.75" style="38" customWidth="1"/>
    <col min="9215" max="9215" width="21.125" style="38" customWidth="1"/>
    <col min="9216" max="9216" width="6.375" style="38" customWidth="1"/>
    <col min="9217" max="9217" width="17.625" style="38" customWidth="1"/>
    <col min="9218" max="9218" width="5.375" style="38" customWidth="1"/>
    <col min="9219" max="9219" width="30.75" style="38" customWidth="1"/>
    <col min="9220" max="9220" width="8.75" style="38" customWidth="1"/>
    <col min="9221" max="9221" width="9.5" style="38" customWidth="1"/>
    <col min="9222" max="9222" width="11.125" style="38" customWidth="1"/>
    <col min="9223" max="9223" width="29.125" style="38" customWidth="1"/>
    <col min="9224" max="9224" width="7.75" style="38" customWidth="1"/>
    <col min="9225" max="9469" width="9" style="38"/>
    <col min="9470" max="9470" width="3.75" style="38" customWidth="1"/>
    <col min="9471" max="9471" width="21.125" style="38" customWidth="1"/>
    <col min="9472" max="9472" width="6.375" style="38" customWidth="1"/>
    <col min="9473" max="9473" width="17.625" style="38" customWidth="1"/>
    <col min="9474" max="9474" width="5.375" style="38" customWidth="1"/>
    <col min="9475" max="9475" width="30.75" style="38" customWidth="1"/>
    <col min="9476" max="9476" width="8.75" style="38" customWidth="1"/>
    <col min="9477" max="9477" width="9.5" style="38" customWidth="1"/>
    <col min="9478" max="9478" width="11.125" style="38" customWidth="1"/>
    <col min="9479" max="9479" width="29.125" style="38" customWidth="1"/>
    <col min="9480" max="9480" width="7.75" style="38" customWidth="1"/>
    <col min="9481" max="9725" width="9" style="38"/>
    <col min="9726" max="9726" width="3.75" style="38" customWidth="1"/>
    <col min="9727" max="9727" width="21.125" style="38" customWidth="1"/>
    <col min="9728" max="9728" width="6.375" style="38" customWidth="1"/>
    <col min="9729" max="9729" width="17.625" style="38" customWidth="1"/>
    <col min="9730" max="9730" width="5.375" style="38" customWidth="1"/>
    <col min="9731" max="9731" width="30.75" style="38" customWidth="1"/>
    <col min="9732" max="9732" width="8.75" style="38" customWidth="1"/>
    <col min="9733" max="9733" width="9.5" style="38" customWidth="1"/>
    <col min="9734" max="9734" width="11.125" style="38" customWidth="1"/>
    <col min="9735" max="9735" width="29.125" style="38" customWidth="1"/>
    <col min="9736" max="9736" width="7.75" style="38" customWidth="1"/>
    <col min="9737" max="9981" width="9" style="38"/>
    <col min="9982" max="9982" width="3.75" style="38" customWidth="1"/>
    <col min="9983" max="9983" width="21.125" style="38" customWidth="1"/>
    <col min="9984" max="9984" width="6.375" style="38" customWidth="1"/>
    <col min="9985" max="9985" width="17.625" style="38" customWidth="1"/>
    <col min="9986" max="9986" width="5.375" style="38" customWidth="1"/>
    <col min="9987" max="9987" width="30.75" style="38" customWidth="1"/>
    <col min="9988" max="9988" width="8.75" style="38" customWidth="1"/>
    <col min="9989" max="9989" width="9.5" style="38" customWidth="1"/>
    <col min="9990" max="9990" width="11.125" style="38" customWidth="1"/>
    <col min="9991" max="9991" width="29.125" style="38" customWidth="1"/>
    <col min="9992" max="9992" width="7.75" style="38" customWidth="1"/>
    <col min="9993" max="10237" width="9" style="38"/>
    <col min="10238" max="10238" width="3.75" style="38" customWidth="1"/>
    <col min="10239" max="10239" width="21.125" style="38" customWidth="1"/>
    <col min="10240" max="10240" width="6.375" style="38" customWidth="1"/>
    <col min="10241" max="10241" width="17.625" style="38" customWidth="1"/>
    <col min="10242" max="10242" width="5.375" style="38" customWidth="1"/>
    <col min="10243" max="10243" width="30.75" style="38" customWidth="1"/>
    <col min="10244" max="10244" width="8.75" style="38" customWidth="1"/>
    <col min="10245" max="10245" width="9.5" style="38" customWidth="1"/>
    <col min="10246" max="10246" width="11.125" style="38" customWidth="1"/>
    <col min="10247" max="10247" width="29.125" style="38" customWidth="1"/>
    <col min="10248" max="10248" width="7.75" style="38" customWidth="1"/>
    <col min="10249" max="10493" width="9" style="38"/>
    <col min="10494" max="10494" width="3.75" style="38" customWidth="1"/>
    <col min="10495" max="10495" width="21.125" style="38" customWidth="1"/>
    <col min="10496" max="10496" width="6.375" style="38" customWidth="1"/>
    <col min="10497" max="10497" width="17.625" style="38" customWidth="1"/>
    <col min="10498" max="10498" width="5.375" style="38" customWidth="1"/>
    <col min="10499" max="10499" width="30.75" style="38" customWidth="1"/>
    <col min="10500" max="10500" width="8.75" style="38" customWidth="1"/>
    <col min="10501" max="10501" width="9.5" style="38" customWidth="1"/>
    <col min="10502" max="10502" width="11.125" style="38" customWidth="1"/>
    <col min="10503" max="10503" width="29.125" style="38" customWidth="1"/>
    <col min="10504" max="10504" width="7.75" style="38" customWidth="1"/>
    <col min="10505" max="10749" width="9" style="38"/>
    <col min="10750" max="10750" width="3.75" style="38" customWidth="1"/>
    <col min="10751" max="10751" width="21.125" style="38" customWidth="1"/>
    <col min="10752" max="10752" width="6.375" style="38" customWidth="1"/>
    <col min="10753" max="10753" width="17.625" style="38" customWidth="1"/>
    <col min="10754" max="10754" width="5.375" style="38" customWidth="1"/>
    <col min="10755" max="10755" width="30.75" style="38" customWidth="1"/>
    <col min="10756" max="10756" width="8.75" style="38" customWidth="1"/>
    <col min="10757" max="10757" width="9.5" style="38" customWidth="1"/>
    <col min="10758" max="10758" width="11.125" style="38" customWidth="1"/>
    <col min="10759" max="10759" width="29.125" style="38" customWidth="1"/>
    <col min="10760" max="10760" width="7.75" style="38" customWidth="1"/>
    <col min="10761" max="11005" width="9" style="38"/>
    <col min="11006" max="11006" width="3.75" style="38" customWidth="1"/>
    <col min="11007" max="11007" width="21.125" style="38" customWidth="1"/>
    <col min="11008" max="11008" width="6.375" style="38" customWidth="1"/>
    <col min="11009" max="11009" width="17.625" style="38" customWidth="1"/>
    <col min="11010" max="11010" width="5.375" style="38" customWidth="1"/>
    <col min="11011" max="11011" width="30.75" style="38" customWidth="1"/>
    <col min="11012" max="11012" width="8.75" style="38" customWidth="1"/>
    <col min="11013" max="11013" width="9.5" style="38" customWidth="1"/>
    <col min="11014" max="11014" width="11.125" style="38" customWidth="1"/>
    <col min="11015" max="11015" width="29.125" style="38" customWidth="1"/>
    <col min="11016" max="11016" width="7.75" style="38" customWidth="1"/>
    <col min="11017" max="11261" width="9" style="38"/>
    <col min="11262" max="11262" width="3.75" style="38" customWidth="1"/>
    <col min="11263" max="11263" width="21.125" style="38" customWidth="1"/>
    <col min="11264" max="11264" width="6.375" style="38" customWidth="1"/>
    <col min="11265" max="11265" width="17.625" style="38" customWidth="1"/>
    <col min="11266" max="11266" width="5.375" style="38" customWidth="1"/>
    <col min="11267" max="11267" width="30.75" style="38" customWidth="1"/>
    <col min="11268" max="11268" width="8.75" style="38" customWidth="1"/>
    <col min="11269" max="11269" width="9.5" style="38" customWidth="1"/>
    <col min="11270" max="11270" width="11.125" style="38" customWidth="1"/>
    <col min="11271" max="11271" width="29.125" style="38" customWidth="1"/>
    <col min="11272" max="11272" width="7.75" style="38" customWidth="1"/>
    <col min="11273" max="11517" width="9" style="38"/>
    <col min="11518" max="11518" width="3.75" style="38" customWidth="1"/>
    <col min="11519" max="11519" width="21.125" style="38" customWidth="1"/>
    <col min="11520" max="11520" width="6.375" style="38" customWidth="1"/>
    <col min="11521" max="11521" width="17.625" style="38" customWidth="1"/>
    <col min="11522" max="11522" width="5.375" style="38" customWidth="1"/>
    <col min="11523" max="11523" width="30.75" style="38" customWidth="1"/>
    <col min="11524" max="11524" width="8.75" style="38" customWidth="1"/>
    <col min="11525" max="11525" width="9.5" style="38" customWidth="1"/>
    <col min="11526" max="11526" width="11.125" style="38" customWidth="1"/>
    <col min="11527" max="11527" width="29.125" style="38" customWidth="1"/>
    <col min="11528" max="11528" width="7.75" style="38" customWidth="1"/>
    <col min="11529" max="11773" width="9" style="38"/>
    <col min="11774" max="11774" width="3.75" style="38" customWidth="1"/>
    <col min="11775" max="11775" width="21.125" style="38" customWidth="1"/>
    <col min="11776" max="11776" width="6.375" style="38" customWidth="1"/>
    <col min="11777" max="11777" width="17.625" style="38" customWidth="1"/>
    <col min="11778" max="11778" width="5.375" style="38" customWidth="1"/>
    <col min="11779" max="11779" width="30.75" style="38" customWidth="1"/>
    <col min="11780" max="11780" width="8.75" style="38" customWidth="1"/>
    <col min="11781" max="11781" width="9.5" style="38" customWidth="1"/>
    <col min="11782" max="11782" width="11.125" style="38" customWidth="1"/>
    <col min="11783" max="11783" width="29.125" style="38" customWidth="1"/>
    <col min="11784" max="11784" width="7.75" style="38" customWidth="1"/>
    <col min="11785" max="12029" width="9" style="38"/>
    <col min="12030" max="12030" width="3.75" style="38" customWidth="1"/>
    <col min="12031" max="12031" width="21.125" style="38" customWidth="1"/>
    <col min="12032" max="12032" width="6.375" style="38" customWidth="1"/>
    <col min="12033" max="12033" width="17.625" style="38" customWidth="1"/>
    <col min="12034" max="12034" width="5.375" style="38" customWidth="1"/>
    <col min="12035" max="12035" width="30.75" style="38" customWidth="1"/>
    <col min="12036" max="12036" width="8.75" style="38" customWidth="1"/>
    <col min="12037" max="12037" width="9.5" style="38" customWidth="1"/>
    <col min="12038" max="12038" width="11.125" style="38" customWidth="1"/>
    <col min="12039" max="12039" width="29.125" style="38" customWidth="1"/>
    <col min="12040" max="12040" width="7.75" style="38" customWidth="1"/>
    <col min="12041" max="12285" width="9" style="38"/>
    <col min="12286" max="12286" width="3.75" style="38" customWidth="1"/>
    <col min="12287" max="12287" width="21.125" style="38" customWidth="1"/>
    <col min="12288" max="12288" width="6.375" style="38" customWidth="1"/>
    <col min="12289" max="12289" width="17.625" style="38" customWidth="1"/>
    <col min="12290" max="12290" width="5.375" style="38" customWidth="1"/>
    <col min="12291" max="12291" width="30.75" style="38" customWidth="1"/>
    <col min="12292" max="12292" width="8.75" style="38" customWidth="1"/>
    <col min="12293" max="12293" width="9.5" style="38" customWidth="1"/>
    <col min="12294" max="12294" width="11.125" style="38" customWidth="1"/>
    <col min="12295" max="12295" width="29.125" style="38" customWidth="1"/>
    <col min="12296" max="12296" width="7.75" style="38" customWidth="1"/>
    <col min="12297" max="12541" width="9" style="38"/>
    <col min="12542" max="12542" width="3.75" style="38" customWidth="1"/>
    <col min="12543" max="12543" width="21.125" style="38" customWidth="1"/>
    <col min="12544" max="12544" width="6.375" style="38" customWidth="1"/>
    <col min="12545" max="12545" width="17.625" style="38" customWidth="1"/>
    <col min="12546" max="12546" width="5.375" style="38" customWidth="1"/>
    <col min="12547" max="12547" width="30.75" style="38" customWidth="1"/>
    <col min="12548" max="12548" width="8.75" style="38" customWidth="1"/>
    <col min="12549" max="12549" width="9.5" style="38" customWidth="1"/>
    <col min="12550" max="12550" width="11.125" style="38" customWidth="1"/>
    <col min="12551" max="12551" width="29.125" style="38" customWidth="1"/>
    <col min="12552" max="12552" width="7.75" style="38" customWidth="1"/>
    <col min="12553" max="12797" width="9" style="38"/>
    <col min="12798" max="12798" width="3.75" style="38" customWidth="1"/>
    <col min="12799" max="12799" width="21.125" style="38" customWidth="1"/>
    <col min="12800" max="12800" width="6.375" style="38" customWidth="1"/>
    <col min="12801" max="12801" width="17.625" style="38" customWidth="1"/>
    <col min="12802" max="12802" width="5.375" style="38" customWidth="1"/>
    <col min="12803" max="12803" width="30.75" style="38" customWidth="1"/>
    <col min="12804" max="12804" width="8.75" style="38" customWidth="1"/>
    <col min="12805" max="12805" width="9.5" style="38" customWidth="1"/>
    <col min="12806" max="12806" width="11.125" style="38" customWidth="1"/>
    <col min="12807" max="12807" width="29.125" style="38" customWidth="1"/>
    <col min="12808" max="12808" width="7.75" style="38" customWidth="1"/>
    <col min="12809" max="13053" width="9" style="38"/>
    <col min="13054" max="13054" width="3.75" style="38" customWidth="1"/>
    <col min="13055" max="13055" width="21.125" style="38" customWidth="1"/>
    <col min="13056" max="13056" width="6.375" style="38" customWidth="1"/>
    <col min="13057" max="13057" width="17.625" style="38" customWidth="1"/>
    <col min="13058" max="13058" width="5.375" style="38" customWidth="1"/>
    <col min="13059" max="13059" width="30.75" style="38" customWidth="1"/>
    <col min="13060" max="13060" width="8.75" style="38" customWidth="1"/>
    <col min="13061" max="13061" width="9.5" style="38" customWidth="1"/>
    <col min="13062" max="13062" width="11.125" style="38" customWidth="1"/>
    <col min="13063" max="13063" width="29.125" style="38" customWidth="1"/>
    <col min="13064" max="13064" width="7.75" style="38" customWidth="1"/>
    <col min="13065" max="13309" width="9" style="38"/>
    <col min="13310" max="13310" width="3.75" style="38" customWidth="1"/>
    <col min="13311" max="13311" width="21.125" style="38" customWidth="1"/>
    <col min="13312" max="13312" width="6.375" style="38" customWidth="1"/>
    <col min="13313" max="13313" width="17.625" style="38" customWidth="1"/>
    <col min="13314" max="13314" width="5.375" style="38" customWidth="1"/>
    <col min="13315" max="13315" width="30.75" style="38" customWidth="1"/>
    <col min="13316" max="13316" width="8.75" style="38" customWidth="1"/>
    <col min="13317" max="13317" width="9.5" style="38" customWidth="1"/>
    <col min="13318" max="13318" width="11.125" style="38" customWidth="1"/>
    <col min="13319" max="13319" width="29.125" style="38" customWidth="1"/>
    <col min="13320" max="13320" width="7.75" style="38" customWidth="1"/>
    <col min="13321" max="13565" width="9" style="38"/>
    <col min="13566" max="13566" width="3.75" style="38" customWidth="1"/>
    <col min="13567" max="13567" width="21.125" style="38" customWidth="1"/>
    <col min="13568" max="13568" width="6.375" style="38" customWidth="1"/>
    <col min="13569" max="13569" width="17.625" style="38" customWidth="1"/>
    <col min="13570" max="13570" width="5.375" style="38" customWidth="1"/>
    <col min="13571" max="13571" width="30.75" style="38" customWidth="1"/>
    <col min="13572" max="13572" width="8.75" style="38" customWidth="1"/>
    <col min="13573" max="13573" width="9.5" style="38" customWidth="1"/>
    <col min="13574" max="13574" width="11.125" style="38" customWidth="1"/>
    <col min="13575" max="13575" width="29.125" style="38" customWidth="1"/>
    <col min="13576" max="13576" width="7.75" style="38" customWidth="1"/>
    <col min="13577" max="13821" width="9" style="38"/>
    <col min="13822" max="13822" width="3.75" style="38" customWidth="1"/>
    <col min="13823" max="13823" width="21.125" style="38" customWidth="1"/>
    <col min="13824" max="13824" width="6.375" style="38" customWidth="1"/>
    <col min="13825" max="13825" width="17.625" style="38" customWidth="1"/>
    <col min="13826" max="13826" width="5.375" style="38" customWidth="1"/>
    <col min="13827" max="13827" width="30.75" style="38" customWidth="1"/>
    <col min="13828" max="13828" width="8.75" style="38" customWidth="1"/>
    <col min="13829" max="13829" width="9.5" style="38" customWidth="1"/>
    <col min="13830" max="13830" width="11.125" style="38" customWidth="1"/>
    <col min="13831" max="13831" width="29.125" style="38" customWidth="1"/>
    <col min="13832" max="13832" width="7.75" style="38" customWidth="1"/>
    <col min="13833" max="14077" width="9" style="38"/>
    <col min="14078" max="14078" width="3.75" style="38" customWidth="1"/>
    <col min="14079" max="14079" width="21.125" style="38" customWidth="1"/>
    <col min="14080" max="14080" width="6.375" style="38" customWidth="1"/>
    <col min="14081" max="14081" width="17.625" style="38" customWidth="1"/>
    <col min="14082" max="14082" width="5.375" style="38" customWidth="1"/>
    <col min="14083" max="14083" width="30.75" style="38" customWidth="1"/>
    <col min="14084" max="14084" width="8.75" style="38" customWidth="1"/>
    <col min="14085" max="14085" width="9.5" style="38" customWidth="1"/>
    <col min="14086" max="14086" width="11.125" style="38" customWidth="1"/>
    <col min="14087" max="14087" width="29.125" style="38" customWidth="1"/>
    <col min="14088" max="14088" width="7.75" style="38" customWidth="1"/>
    <col min="14089" max="14333" width="9" style="38"/>
    <col min="14334" max="14334" width="3.75" style="38" customWidth="1"/>
    <col min="14335" max="14335" width="21.125" style="38" customWidth="1"/>
    <col min="14336" max="14336" width="6.375" style="38" customWidth="1"/>
    <col min="14337" max="14337" width="17.625" style="38" customWidth="1"/>
    <col min="14338" max="14338" width="5.375" style="38" customWidth="1"/>
    <col min="14339" max="14339" width="30.75" style="38" customWidth="1"/>
    <col min="14340" max="14340" width="8.75" style="38" customWidth="1"/>
    <col min="14341" max="14341" width="9.5" style="38" customWidth="1"/>
    <col min="14342" max="14342" width="11.125" style="38" customWidth="1"/>
    <col min="14343" max="14343" width="29.125" style="38" customWidth="1"/>
    <col min="14344" max="14344" width="7.75" style="38" customWidth="1"/>
    <col min="14345" max="14589" width="9" style="38"/>
    <col min="14590" max="14590" width="3.75" style="38" customWidth="1"/>
    <col min="14591" max="14591" width="21.125" style="38" customWidth="1"/>
    <col min="14592" max="14592" width="6.375" style="38" customWidth="1"/>
    <col min="14593" max="14593" width="17.625" style="38" customWidth="1"/>
    <col min="14594" max="14594" width="5.375" style="38" customWidth="1"/>
    <col min="14595" max="14595" width="30.75" style="38" customWidth="1"/>
    <col min="14596" max="14596" width="8.75" style="38" customWidth="1"/>
    <col min="14597" max="14597" width="9.5" style="38" customWidth="1"/>
    <col min="14598" max="14598" width="11.125" style="38" customWidth="1"/>
    <col min="14599" max="14599" width="29.125" style="38" customWidth="1"/>
    <col min="14600" max="14600" width="7.75" style="38" customWidth="1"/>
    <col min="14601" max="14845" width="9" style="38"/>
    <col min="14846" max="14846" width="3.75" style="38" customWidth="1"/>
    <col min="14847" max="14847" width="21.125" style="38" customWidth="1"/>
    <col min="14848" max="14848" width="6.375" style="38" customWidth="1"/>
    <col min="14849" max="14849" width="17.625" style="38" customWidth="1"/>
    <col min="14850" max="14850" width="5.375" style="38" customWidth="1"/>
    <col min="14851" max="14851" width="30.75" style="38" customWidth="1"/>
    <col min="14852" max="14852" width="8.75" style="38" customWidth="1"/>
    <col min="14853" max="14853" width="9.5" style="38" customWidth="1"/>
    <col min="14854" max="14854" width="11.125" style="38" customWidth="1"/>
    <col min="14855" max="14855" width="29.125" style="38" customWidth="1"/>
    <col min="14856" max="14856" width="7.75" style="38" customWidth="1"/>
    <col min="14857" max="15101" width="9" style="38"/>
    <col min="15102" max="15102" width="3.75" style="38" customWidth="1"/>
    <col min="15103" max="15103" width="21.125" style="38" customWidth="1"/>
    <col min="15104" max="15104" width="6.375" style="38" customWidth="1"/>
    <col min="15105" max="15105" width="17.625" style="38" customWidth="1"/>
    <col min="15106" max="15106" width="5.375" style="38" customWidth="1"/>
    <col min="15107" max="15107" width="30.75" style="38" customWidth="1"/>
    <col min="15108" max="15108" width="8.75" style="38" customWidth="1"/>
    <col min="15109" max="15109" width="9.5" style="38" customWidth="1"/>
    <col min="15110" max="15110" width="11.125" style="38" customWidth="1"/>
    <col min="15111" max="15111" width="29.125" style="38" customWidth="1"/>
    <col min="15112" max="15112" width="7.75" style="38" customWidth="1"/>
    <col min="15113" max="15357" width="9" style="38"/>
    <col min="15358" max="15358" width="3.75" style="38" customWidth="1"/>
    <col min="15359" max="15359" width="21.125" style="38" customWidth="1"/>
    <col min="15360" max="15360" width="6.375" style="38" customWidth="1"/>
    <col min="15361" max="15361" width="17.625" style="38" customWidth="1"/>
    <col min="15362" max="15362" width="5.375" style="38" customWidth="1"/>
    <col min="15363" max="15363" width="30.75" style="38" customWidth="1"/>
    <col min="15364" max="15364" width="8.75" style="38" customWidth="1"/>
    <col min="15365" max="15365" width="9.5" style="38" customWidth="1"/>
    <col min="15366" max="15366" width="11.125" style="38" customWidth="1"/>
    <col min="15367" max="15367" width="29.125" style="38" customWidth="1"/>
    <col min="15368" max="15368" width="7.75" style="38" customWidth="1"/>
    <col min="15369" max="15613" width="9" style="38"/>
    <col min="15614" max="15614" width="3.75" style="38" customWidth="1"/>
    <col min="15615" max="15615" width="21.125" style="38" customWidth="1"/>
    <col min="15616" max="15616" width="6.375" style="38" customWidth="1"/>
    <col min="15617" max="15617" width="17.625" style="38" customWidth="1"/>
    <col min="15618" max="15618" width="5.375" style="38" customWidth="1"/>
    <col min="15619" max="15619" width="30.75" style="38" customWidth="1"/>
    <col min="15620" max="15620" width="8.75" style="38" customWidth="1"/>
    <col min="15621" max="15621" width="9.5" style="38" customWidth="1"/>
    <col min="15622" max="15622" width="11.125" style="38" customWidth="1"/>
    <col min="15623" max="15623" width="29.125" style="38" customWidth="1"/>
    <col min="15624" max="15624" width="7.75" style="38" customWidth="1"/>
    <col min="15625" max="15869" width="9" style="38"/>
    <col min="15870" max="15870" width="3.75" style="38" customWidth="1"/>
    <col min="15871" max="15871" width="21.125" style="38" customWidth="1"/>
    <col min="15872" max="15872" width="6.375" style="38" customWidth="1"/>
    <col min="15873" max="15873" width="17.625" style="38" customWidth="1"/>
    <col min="15874" max="15874" width="5.375" style="38" customWidth="1"/>
    <col min="15875" max="15875" width="30.75" style="38" customWidth="1"/>
    <col min="15876" max="15876" width="8.75" style="38" customWidth="1"/>
    <col min="15877" max="15877" width="9.5" style="38" customWidth="1"/>
    <col min="15878" max="15878" width="11.125" style="38" customWidth="1"/>
    <col min="15879" max="15879" width="29.125" style="38" customWidth="1"/>
    <col min="15880" max="15880" width="7.75" style="38" customWidth="1"/>
    <col min="15881" max="16125" width="9" style="38"/>
    <col min="16126" max="16126" width="3.75" style="38" customWidth="1"/>
    <col min="16127" max="16127" width="21.125" style="38" customWidth="1"/>
    <col min="16128" max="16128" width="6.375" style="38" customWidth="1"/>
    <col min="16129" max="16129" width="17.625" style="38" customWidth="1"/>
    <col min="16130" max="16130" width="5.375" style="38" customWidth="1"/>
    <col min="16131" max="16131" width="30.75" style="38" customWidth="1"/>
    <col min="16132" max="16132" width="8.75" style="38" customWidth="1"/>
    <col min="16133" max="16133" width="9.5" style="38" customWidth="1"/>
    <col min="16134" max="16134" width="11.125" style="38" customWidth="1"/>
    <col min="16135" max="16135" width="29.125" style="38" customWidth="1"/>
    <col min="16136" max="16136" width="7.75" style="38" customWidth="1"/>
    <col min="16137" max="16377" width="9" style="38"/>
    <col min="16378" max="16384" width="8.75" style="38" customWidth="1"/>
  </cols>
  <sheetData>
    <row r="1" spans="1:8" ht="20.25" customHeight="1" x14ac:dyDescent="0.3">
      <c r="A1" s="104" t="s">
        <v>77</v>
      </c>
      <c r="B1" s="104"/>
    </row>
    <row r="2" spans="1:8" s="41" customFormat="1" ht="21.75" customHeight="1" x14ac:dyDescent="0.3">
      <c r="A2" s="104" t="s">
        <v>78</v>
      </c>
      <c r="B2" s="104"/>
    </row>
    <row r="3" spans="1:8" s="41" customFormat="1" ht="21.75" customHeight="1" x14ac:dyDescent="0.25">
      <c r="A3" s="39"/>
      <c r="B3" s="40"/>
    </row>
    <row r="4" spans="1:8" s="41" customFormat="1" ht="45" customHeight="1" x14ac:dyDescent="0.25">
      <c r="A4" s="114" t="s">
        <v>84</v>
      </c>
      <c r="B4" s="114"/>
      <c r="C4" s="114"/>
      <c r="D4" s="114"/>
      <c r="E4" s="114"/>
      <c r="F4" s="114"/>
      <c r="G4" s="114"/>
      <c r="H4" s="114"/>
    </row>
    <row r="5" spans="1:8" s="41" customFormat="1" ht="20.25" customHeight="1" x14ac:dyDescent="0.3">
      <c r="A5" s="105" t="s">
        <v>83</v>
      </c>
      <c r="B5" s="105"/>
      <c r="C5" s="105"/>
      <c r="D5" s="105"/>
      <c r="E5" s="105"/>
      <c r="F5" s="105"/>
      <c r="G5" s="105"/>
      <c r="H5" s="105"/>
    </row>
    <row r="6" spans="1:8" s="41" customFormat="1" ht="15.75" x14ac:dyDescent="0.25">
      <c r="A6" s="42"/>
      <c r="B6" s="42"/>
      <c r="C6" s="106"/>
      <c r="D6" s="106"/>
      <c r="E6" s="106"/>
      <c r="F6" s="106"/>
      <c r="G6" s="106"/>
      <c r="H6" s="106"/>
    </row>
    <row r="7" spans="1:8" s="41" customFormat="1" ht="19.5" hidden="1" customHeight="1" x14ac:dyDescent="0.25">
      <c r="A7" s="107" t="s">
        <v>0</v>
      </c>
      <c r="B7" s="107" t="s">
        <v>66</v>
      </c>
      <c r="C7" s="108"/>
      <c r="D7" s="108"/>
      <c r="E7" s="108"/>
      <c r="F7" s="108"/>
      <c r="G7" s="108"/>
      <c r="H7" s="108"/>
    </row>
    <row r="8" spans="1:8" s="41" customFormat="1" ht="24.75" customHeight="1" x14ac:dyDescent="0.25">
      <c r="A8" s="107"/>
      <c r="B8" s="107"/>
      <c r="C8" s="107" t="s">
        <v>81</v>
      </c>
      <c r="D8" s="107"/>
      <c r="E8" s="107"/>
      <c r="F8" s="107"/>
      <c r="G8" s="107"/>
      <c r="H8" s="107"/>
    </row>
    <row r="9" spans="1:8" s="41" customFormat="1" ht="24.75" customHeight="1" x14ac:dyDescent="0.25">
      <c r="A9" s="107"/>
      <c r="B9" s="107"/>
      <c r="C9" s="109" t="s">
        <v>68</v>
      </c>
      <c r="D9" s="110"/>
      <c r="E9" s="111"/>
      <c r="F9" s="43"/>
      <c r="G9" s="43"/>
      <c r="H9" s="57"/>
    </row>
    <row r="10" spans="1:8" s="41" customFormat="1" ht="24.75" customHeight="1" x14ac:dyDescent="0.25">
      <c r="A10" s="107"/>
      <c r="B10" s="107"/>
      <c r="C10" s="112" t="s">
        <v>72</v>
      </c>
      <c r="D10" s="103" t="s">
        <v>73</v>
      </c>
      <c r="E10" s="103"/>
      <c r="F10" s="43"/>
      <c r="G10" s="43"/>
      <c r="H10" s="57"/>
    </row>
    <row r="11" spans="1:8" s="41" customFormat="1" ht="56.25" customHeight="1" x14ac:dyDescent="0.25">
      <c r="A11" s="107"/>
      <c r="B11" s="107"/>
      <c r="C11" s="113"/>
      <c r="D11" s="56" t="s">
        <v>74</v>
      </c>
      <c r="E11" s="56" t="s">
        <v>75</v>
      </c>
      <c r="F11" s="43" t="s">
        <v>69</v>
      </c>
      <c r="G11" s="43" t="s">
        <v>71</v>
      </c>
      <c r="H11" s="57" t="s">
        <v>70</v>
      </c>
    </row>
    <row r="12" spans="1:8" s="46" customFormat="1" ht="19.5" customHeight="1" x14ac:dyDescent="0.25">
      <c r="A12" s="44">
        <v>1</v>
      </c>
      <c r="B12" s="45">
        <v>2</v>
      </c>
      <c r="C12" s="44" t="s">
        <v>76</v>
      </c>
      <c r="D12" s="44">
        <v>4</v>
      </c>
      <c r="E12" s="44">
        <v>5</v>
      </c>
      <c r="F12" s="45">
        <v>6</v>
      </c>
      <c r="G12" s="44">
        <v>7</v>
      </c>
      <c r="H12" s="45">
        <v>8</v>
      </c>
    </row>
    <row r="13" spans="1:8" s="52" customFormat="1" ht="30.75" customHeight="1" x14ac:dyDescent="0.25">
      <c r="A13" s="47"/>
      <c r="B13" s="48" t="s">
        <v>67</v>
      </c>
      <c r="C13" s="49">
        <v>1</v>
      </c>
      <c r="D13" s="49">
        <v>1</v>
      </c>
      <c r="E13" s="49"/>
      <c r="F13" s="50"/>
      <c r="G13" s="50"/>
      <c r="H13" s="51"/>
    </row>
    <row r="14" spans="1:8" s="41" customFormat="1" ht="119.25" customHeight="1" x14ac:dyDescent="0.25">
      <c r="A14" s="53">
        <v>1</v>
      </c>
      <c r="B14" s="58" t="s">
        <v>79</v>
      </c>
      <c r="C14" s="54">
        <v>1</v>
      </c>
      <c r="D14" s="54">
        <v>1</v>
      </c>
      <c r="E14" s="54"/>
      <c r="F14" s="55" t="s">
        <v>80</v>
      </c>
      <c r="G14" s="60">
        <v>13095</v>
      </c>
      <c r="H14" s="59" t="s">
        <v>82</v>
      </c>
    </row>
  </sheetData>
  <mergeCells count="12">
    <mergeCell ref="D10:E10"/>
    <mergeCell ref="A2:B2"/>
    <mergeCell ref="A1:B1"/>
    <mergeCell ref="A4:H4"/>
    <mergeCell ref="A5:H5"/>
    <mergeCell ref="C6:H6"/>
    <mergeCell ref="A7:A11"/>
    <mergeCell ref="B7:B11"/>
    <mergeCell ref="C7:H7"/>
    <mergeCell ref="C8:H8"/>
    <mergeCell ref="C9:E9"/>
    <mergeCell ref="C10:C11"/>
  </mergeCells>
  <pageMargins left="0.24" right="0.16" top="0.75" bottom="0.75" header="0.3" footer="0.3"/>
  <pageSetup paperSize="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Giao 2018 (2)</vt:lpstr>
      <vt:lpstr>Sheet1</vt:lpstr>
      <vt:lpstr>'Giao 2018 (2)'!Print_Titles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Microsoft Cop.</cp:lastModifiedBy>
  <cp:lastPrinted>2021-10-06T09:43:46Z</cp:lastPrinted>
  <dcterms:created xsi:type="dcterms:W3CDTF">2017-04-08T08:17:01Z</dcterms:created>
  <dcterms:modified xsi:type="dcterms:W3CDTF">2021-10-12T01:32:46Z</dcterms:modified>
</cp:coreProperties>
</file>